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omments1.xml" ContentType="application/vnd.openxmlformats-officedocument.spreadsheetml.comments+xml"/>
  <Override PartName="/xl/threadedComments/threadedComment1.xml" ContentType="application/vnd.ms-excel.threadedcomments+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codeName="ThisWorkbook"/>
  <mc:AlternateContent xmlns:mc="http://schemas.openxmlformats.org/markup-compatibility/2006">
    <mc:Choice Requires="x15">
      <x15ac:absPath xmlns:x15ac="http://schemas.microsoft.com/office/spreadsheetml/2010/11/ac" url="C:\Users\Will.Anderson\Documents\"/>
    </mc:Choice>
  </mc:AlternateContent>
  <xr:revisionPtr revIDLastSave="0" documentId="8_{F818AC95-DCBD-41CC-8C79-3F27D0D8B08E}" xr6:coauthVersionLast="47" xr6:coauthVersionMax="47" xr10:uidLastSave="{00000000-0000-0000-0000-000000000000}"/>
  <bookViews>
    <workbookView xWindow="-110" yWindow="-110" windowWidth="19420" windowHeight="10300" tabRatio="707" xr2:uid="{00000000-000D-0000-FFFF-FFFF00000000}"/>
  </bookViews>
  <sheets>
    <sheet name="Summary Financial Report" sheetId="1" r:id="rId1"/>
    <sheet name="YR1_Detailed Expense Report" sheetId="4" r:id="rId2"/>
    <sheet name="Budget Category Definitions" sheetId="3" r:id="rId3"/>
    <sheet name="lists-hide" sheetId="18" state="hidden" r:id="rId4"/>
    <sheet name="YR2_Detailed Expense Report" sheetId="11" r:id="rId5"/>
    <sheet name="YR3_Detailed Expense Report" sheetId="12" r:id="rId6"/>
    <sheet name="YR4_Detailed Expense Report" sheetId="13" r:id="rId7"/>
    <sheet name="YR5_Detailed Budget Report" sheetId="14" r:id="rId8"/>
    <sheet name="YR6_Detailed Expense Report" sheetId="15" r:id="rId9"/>
    <sheet name="YR7_Detailed Expense Report" sheetId="16" r:id="rId10"/>
    <sheet name="Sheet2" sheetId="2" state="hidden" r:id="rId11"/>
  </sheets>
  <definedNames>
    <definedName name="_xlnm.Print_Area" localSheetId="0">'Summary Financial Report'!$A$1:$K$59</definedName>
  </definedNames>
  <calcPr calcId="191028" refMode="R1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C29" i="1" l="1"/>
  <c r="D22" i="1" l="1"/>
  <c r="F27" i="1"/>
  <c r="E27" i="1"/>
  <c r="I29" i="1"/>
  <c r="E130" i="16"/>
  <c r="E129" i="16"/>
  <c r="E128" i="16"/>
  <c r="E127" i="16"/>
  <c r="E126" i="16"/>
  <c r="E125" i="16"/>
  <c r="E124" i="16"/>
  <c r="E123" i="16"/>
  <c r="E122" i="16"/>
  <c r="E121" i="16"/>
  <c r="E120" i="16"/>
  <c r="E119" i="16"/>
  <c r="E118" i="16"/>
  <c r="E117" i="16"/>
  <c r="E116" i="16"/>
  <c r="E115" i="16"/>
  <c r="E114" i="16"/>
  <c r="E113" i="16"/>
  <c r="E112" i="16"/>
  <c r="E111" i="16"/>
  <c r="E110" i="16"/>
  <c r="E109" i="16"/>
  <c r="E108" i="16"/>
  <c r="E107" i="16"/>
  <c r="E106" i="16"/>
  <c r="E105" i="16"/>
  <c r="E104" i="16"/>
  <c r="E103" i="16"/>
  <c r="E102" i="16"/>
  <c r="E101" i="16"/>
  <c r="E100" i="16"/>
  <c r="E99" i="16"/>
  <c r="E98" i="16"/>
  <c r="E97" i="16"/>
  <c r="E96" i="16"/>
  <c r="E95" i="16"/>
  <c r="E94" i="16"/>
  <c r="E93" i="16"/>
  <c r="E92" i="16"/>
  <c r="E91" i="16"/>
  <c r="E90" i="16"/>
  <c r="E89" i="16"/>
  <c r="E88" i="16"/>
  <c r="E87" i="16"/>
  <c r="E86" i="16"/>
  <c r="E85" i="16"/>
  <c r="E84" i="16"/>
  <c r="E83" i="16"/>
  <c r="E82" i="16"/>
  <c r="E81" i="16"/>
  <c r="E80" i="16"/>
  <c r="E79" i="16"/>
  <c r="E78" i="16"/>
  <c r="E77" i="16"/>
  <c r="E76" i="16"/>
  <c r="E75" i="16"/>
  <c r="E74" i="16"/>
  <c r="E73" i="16"/>
  <c r="E72" i="16"/>
  <c r="E71" i="16"/>
  <c r="E70" i="16"/>
  <c r="E69" i="16"/>
  <c r="E68" i="16"/>
  <c r="E67" i="16"/>
  <c r="E66" i="16"/>
  <c r="E65" i="16"/>
  <c r="E64" i="16"/>
  <c r="E63" i="16"/>
  <c r="E62" i="16"/>
  <c r="E61" i="16"/>
  <c r="E60" i="16"/>
  <c r="E59" i="16"/>
  <c r="E58" i="16"/>
  <c r="E57" i="16"/>
  <c r="E56" i="16"/>
  <c r="E55" i="16"/>
  <c r="E54" i="16"/>
  <c r="E53" i="16"/>
  <c r="E52" i="16"/>
  <c r="E51" i="16"/>
  <c r="E50" i="16"/>
  <c r="E49" i="16"/>
  <c r="E48" i="16"/>
  <c r="E47" i="16"/>
  <c r="E46" i="16"/>
  <c r="E45" i="16"/>
  <c r="E44" i="16"/>
  <c r="E43" i="16"/>
  <c r="E42" i="16"/>
  <c r="E41" i="16"/>
  <c r="E40" i="16"/>
  <c r="E39" i="16"/>
  <c r="E38" i="16"/>
  <c r="E37" i="16"/>
  <c r="E36" i="16"/>
  <c r="E35" i="16"/>
  <c r="E34" i="16"/>
  <c r="E33" i="16"/>
  <c r="E32" i="16"/>
  <c r="E31" i="16"/>
  <c r="E30" i="16"/>
  <c r="E29" i="16"/>
  <c r="E28" i="16"/>
  <c r="E27" i="16"/>
  <c r="E26" i="16"/>
  <c r="E25" i="16"/>
  <c r="E24" i="16"/>
  <c r="E23" i="16"/>
  <c r="E22" i="16"/>
  <c r="E21" i="16"/>
  <c r="E20" i="16"/>
  <c r="E19" i="16"/>
  <c r="E18" i="16"/>
  <c r="E17" i="16"/>
  <c r="E16" i="16"/>
  <c r="E15" i="16"/>
  <c r="E14" i="16"/>
  <c r="E13" i="16"/>
  <c r="E12" i="16"/>
  <c r="E11" i="16"/>
  <c r="E10" i="16"/>
  <c r="I22" i="1" s="1"/>
  <c r="L3" i="16"/>
  <c r="E130" i="15"/>
  <c r="E129" i="15"/>
  <c r="E128" i="15"/>
  <c r="E127" i="15"/>
  <c r="E126" i="15"/>
  <c r="E125" i="15"/>
  <c r="H29" i="1" s="1"/>
  <c r="E124" i="15"/>
  <c r="E123" i="15"/>
  <c r="E122" i="15"/>
  <c r="E121" i="15"/>
  <c r="E120" i="15"/>
  <c r="E119" i="15"/>
  <c r="E118" i="15"/>
  <c r="E117" i="15"/>
  <c r="E116" i="15"/>
  <c r="E115" i="15"/>
  <c r="E114" i="15"/>
  <c r="E113" i="15"/>
  <c r="E112" i="15"/>
  <c r="E111" i="15"/>
  <c r="E110" i="15"/>
  <c r="E109" i="15"/>
  <c r="E108" i="15"/>
  <c r="E107" i="15"/>
  <c r="E106" i="15"/>
  <c r="E105" i="15"/>
  <c r="E104" i="15"/>
  <c r="E103" i="15"/>
  <c r="E102" i="15"/>
  <c r="E101" i="15"/>
  <c r="E100" i="15"/>
  <c r="E99" i="15"/>
  <c r="E98" i="15"/>
  <c r="E97" i="15"/>
  <c r="E96" i="15"/>
  <c r="E95" i="15"/>
  <c r="E94" i="15"/>
  <c r="E93" i="15"/>
  <c r="E92" i="15"/>
  <c r="E91" i="15"/>
  <c r="E90" i="15"/>
  <c r="E89" i="15"/>
  <c r="E88" i="15"/>
  <c r="E87" i="15"/>
  <c r="E86" i="15"/>
  <c r="E85" i="15"/>
  <c r="E84" i="15"/>
  <c r="E83" i="15"/>
  <c r="E82" i="15"/>
  <c r="E81" i="15"/>
  <c r="E80" i="15"/>
  <c r="E79" i="15"/>
  <c r="E78" i="15"/>
  <c r="E77" i="15"/>
  <c r="E76" i="15"/>
  <c r="E75" i="15"/>
  <c r="E74" i="15"/>
  <c r="E73" i="15"/>
  <c r="E72" i="15"/>
  <c r="E71" i="15"/>
  <c r="E70" i="15"/>
  <c r="E69" i="15"/>
  <c r="E68" i="15"/>
  <c r="E67" i="15"/>
  <c r="E66" i="15"/>
  <c r="E65" i="15"/>
  <c r="E64" i="15"/>
  <c r="E63" i="15"/>
  <c r="E62" i="15"/>
  <c r="E61" i="15"/>
  <c r="E60" i="15"/>
  <c r="E59" i="15"/>
  <c r="E58" i="15"/>
  <c r="E57" i="15"/>
  <c r="E56" i="15"/>
  <c r="E55" i="15"/>
  <c r="E54" i="15"/>
  <c r="E53" i="15"/>
  <c r="E52" i="15"/>
  <c r="E51" i="15"/>
  <c r="E50" i="15"/>
  <c r="E49" i="15"/>
  <c r="E48" i="15"/>
  <c r="E47" i="15"/>
  <c r="E46" i="15"/>
  <c r="E45" i="15"/>
  <c r="E44" i="15"/>
  <c r="E43" i="15"/>
  <c r="E42" i="15"/>
  <c r="E41" i="15"/>
  <c r="E40" i="15"/>
  <c r="E39" i="15"/>
  <c r="E38" i="15"/>
  <c r="E37" i="15"/>
  <c r="E36" i="15"/>
  <c r="E35" i="15"/>
  <c r="E34" i="15"/>
  <c r="E33" i="15"/>
  <c r="E32" i="15"/>
  <c r="E31" i="15"/>
  <c r="E30" i="15"/>
  <c r="E29" i="15"/>
  <c r="E28" i="15"/>
  <c r="E27" i="15"/>
  <c r="E26" i="15"/>
  <c r="E25" i="15"/>
  <c r="E24" i="15"/>
  <c r="E23" i="15"/>
  <c r="E22" i="15"/>
  <c r="E21" i="15"/>
  <c r="E20" i="15"/>
  <c r="E19" i="15"/>
  <c r="E18" i="15"/>
  <c r="E17" i="15"/>
  <c r="E16" i="15"/>
  <c r="E15" i="15"/>
  <c r="E14" i="15"/>
  <c r="E13" i="15"/>
  <c r="E12" i="15"/>
  <c r="H23" i="1" s="1"/>
  <c r="E11" i="15"/>
  <c r="E10" i="15"/>
  <c r="L3" i="15"/>
  <c r="E130" i="14"/>
  <c r="E129" i="14"/>
  <c r="E128" i="14"/>
  <c r="E127" i="14"/>
  <c r="E126" i="14"/>
  <c r="E125" i="14"/>
  <c r="E124" i="14"/>
  <c r="E123" i="14"/>
  <c r="E122" i="14"/>
  <c r="E121" i="14"/>
  <c r="E120" i="14"/>
  <c r="E119" i="14"/>
  <c r="E118" i="14"/>
  <c r="E117" i="14"/>
  <c r="E116" i="14"/>
  <c r="E115" i="14"/>
  <c r="E114" i="14"/>
  <c r="E113" i="14"/>
  <c r="E112" i="14"/>
  <c r="E111" i="14"/>
  <c r="E110" i="14"/>
  <c r="E109" i="14"/>
  <c r="E108" i="14"/>
  <c r="E107" i="14"/>
  <c r="E106" i="14"/>
  <c r="E105" i="14"/>
  <c r="E104" i="14"/>
  <c r="E103" i="14"/>
  <c r="E102" i="14"/>
  <c r="E101" i="14"/>
  <c r="E100" i="14"/>
  <c r="E99" i="14"/>
  <c r="E98" i="14"/>
  <c r="E97" i="14"/>
  <c r="E96" i="14"/>
  <c r="E95" i="14"/>
  <c r="E94" i="14"/>
  <c r="E93" i="14"/>
  <c r="E92" i="14"/>
  <c r="E91" i="14"/>
  <c r="E90" i="14"/>
  <c r="E89" i="14"/>
  <c r="E88" i="14"/>
  <c r="E87" i="14"/>
  <c r="E86" i="14"/>
  <c r="E85" i="14"/>
  <c r="E84" i="14"/>
  <c r="E83" i="14"/>
  <c r="E82" i="14"/>
  <c r="E81" i="14"/>
  <c r="E80" i="14"/>
  <c r="E79" i="14"/>
  <c r="E78" i="14"/>
  <c r="E77" i="14"/>
  <c r="E76" i="14"/>
  <c r="E75" i="14"/>
  <c r="E74" i="14"/>
  <c r="E73" i="14"/>
  <c r="E72" i="14"/>
  <c r="E71" i="14"/>
  <c r="E70" i="14"/>
  <c r="E69" i="14"/>
  <c r="E68" i="14"/>
  <c r="E67" i="14"/>
  <c r="E66" i="14"/>
  <c r="E65" i="14"/>
  <c r="E64" i="14"/>
  <c r="E63" i="14"/>
  <c r="E62" i="14"/>
  <c r="E61" i="14"/>
  <c r="E60" i="14"/>
  <c r="E59" i="14"/>
  <c r="E58" i="14"/>
  <c r="E57" i="14"/>
  <c r="E56" i="14"/>
  <c r="E55" i="14"/>
  <c r="E54" i="14"/>
  <c r="E53" i="14"/>
  <c r="E52" i="14"/>
  <c r="E51" i="14"/>
  <c r="E50" i="14"/>
  <c r="E49" i="14"/>
  <c r="E48" i="14"/>
  <c r="E47" i="14"/>
  <c r="E46" i="14"/>
  <c r="E45" i="14"/>
  <c r="E44" i="14"/>
  <c r="E43" i="14"/>
  <c r="E42" i="14"/>
  <c r="E41" i="14"/>
  <c r="E40" i="14"/>
  <c r="E39" i="14"/>
  <c r="E38" i="14"/>
  <c r="E37" i="14"/>
  <c r="E36" i="14"/>
  <c r="E35" i="14"/>
  <c r="E34" i="14"/>
  <c r="E33" i="14"/>
  <c r="E32" i="14"/>
  <c r="E31" i="14"/>
  <c r="E30" i="14"/>
  <c r="E29" i="14"/>
  <c r="E28" i="14"/>
  <c r="E27" i="14"/>
  <c r="E26" i="14"/>
  <c r="E25" i="14"/>
  <c r="E24" i="14"/>
  <c r="E23" i="14"/>
  <c r="E22" i="14"/>
  <c r="E21" i="14"/>
  <c r="E20" i="14"/>
  <c r="E19" i="14"/>
  <c r="E18" i="14"/>
  <c r="E17" i="14"/>
  <c r="E16" i="14"/>
  <c r="E15" i="14"/>
  <c r="E14" i="14"/>
  <c r="E13" i="14"/>
  <c r="E12" i="14"/>
  <c r="E11" i="14"/>
  <c r="E10" i="14"/>
  <c r="G26" i="1" s="1"/>
  <c r="L3" i="14"/>
  <c r="E130" i="13"/>
  <c r="E129" i="13"/>
  <c r="E128" i="13"/>
  <c r="E127" i="13"/>
  <c r="E126" i="13"/>
  <c r="E125" i="13"/>
  <c r="E124" i="13"/>
  <c r="E123" i="13"/>
  <c r="E122" i="13"/>
  <c r="E121" i="13"/>
  <c r="E120" i="13"/>
  <c r="E119" i="13"/>
  <c r="E118" i="13"/>
  <c r="E117" i="13"/>
  <c r="E116" i="13"/>
  <c r="E115" i="13"/>
  <c r="E114" i="13"/>
  <c r="E113" i="13"/>
  <c r="E112" i="13"/>
  <c r="E111" i="13"/>
  <c r="E110" i="13"/>
  <c r="E109" i="13"/>
  <c r="E108" i="13"/>
  <c r="E107" i="13"/>
  <c r="E106" i="13"/>
  <c r="E105" i="13"/>
  <c r="E104" i="13"/>
  <c r="E103" i="13"/>
  <c r="E102" i="13"/>
  <c r="E101" i="13"/>
  <c r="E100" i="13"/>
  <c r="E99" i="13"/>
  <c r="E98" i="13"/>
  <c r="E97" i="13"/>
  <c r="E96" i="13"/>
  <c r="E95" i="13"/>
  <c r="E94" i="13"/>
  <c r="E93" i="13"/>
  <c r="E92" i="13"/>
  <c r="E91" i="13"/>
  <c r="E90" i="13"/>
  <c r="E89" i="13"/>
  <c r="E88" i="13"/>
  <c r="E87" i="13"/>
  <c r="E86" i="13"/>
  <c r="E85" i="13"/>
  <c r="E84" i="13"/>
  <c r="E83" i="13"/>
  <c r="E82" i="13"/>
  <c r="E81" i="13"/>
  <c r="E80" i="13"/>
  <c r="E79" i="13"/>
  <c r="E78" i="13"/>
  <c r="E77" i="13"/>
  <c r="E76" i="13"/>
  <c r="E75" i="13"/>
  <c r="E74" i="13"/>
  <c r="E73" i="13"/>
  <c r="E72" i="13"/>
  <c r="E71" i="13"/>
  <c r="E70" i="13"/>
  <c r="E69" i="13"/>
  <c r="E68" i="13"/>
  <c r="E67" i="13"/>
  <c r="E66" i="13"/>
  <c r="E65" i="13"/>
  <c r="E64" i="13"/>
  <c r="E63" i="13"/>
  <c r="E62" i="13"/>
  <c r="E61" i="13"/>
  <c r="E60" i="13"/>
  <c r="E59" i="13"/>
  <c r="E58" i="13"/>
  <c r="E57" i="13"/>
  <c r="E56" i="13"/>
  <c r="E55" i="13"/>
  <c r="E54" i="13"/>
  <c r="E53" i="13"/>
  <c r="E52" i="13"/>
  <c r="E51" i="13"/>
  <c r="E50" i="13"/>
  <c r="E49" i="13"/>
  <c r="E48" i="13"/>
  <c r="E47" i="13"/>
  <c r="E46" i="13"/>
  <c r="E45" i="13"/>
  <c r="E44" i="13"/>
  <c r="E43" i="13"/>
  <c r="E42" i="13"/>
  <c r="E41" i="13"/>
  <c r="E40" i="13"/>
  <c r="E39" i="13"/>
  <c r="E38" i="13"/>
  <c r="E37" i="13"/>
  <c r="E36" i="13"/>
  <c r="E35" i="13"/>
  <c r="E34" i="13"/>
  <c r="E33" i="13"/>
  <c r="E32" i="13"/>
  <c r="E31" i="13"/>
  <c r="E30" i="13"/>
  <c r="E29" i="13"/>
  <c r="E28" i="13"/>
  <c r="E27" i="13"/>
  <c r="E26" i="13"/>
  <c r="E25" i="13"/>
  <c r="E24" i="13"/>
  <c r="E23" i="13"/>
  <c r="E22" i="13"/>
  <c r="E21" i="13"/>
  <c r="E20" i="13"/>
  <c r="E19" i="13"/>
  <c r="E18" i="13"/>
  <c r="E17" i="13"/>
  <c r="E16" i="13"/>
  <c r="E15" i="13"/>
  <c r="E14" i="13"/>
  <c r="E13" i="13"/>
  <c r="E12" i="13"/>
  <c r="E11" i="13"/>
  <c r="E10" i="13"/>
  <c r="F24" i="1" s="1"/>
  <c r="L3" i="13"/>
  <c r="E130" i="12"/>
  <c r="E129" i="12"/>
  <c r="E128" i="12"/>
  <c r="E127" i="12"/>
  <c r="E126" i="12"/>
  <c r="E125" i="12"/>
  <c r="E124" i="12"/>
  <c r="E123" i="12"/>
  <c r="E122" i="12"/>
  <c r="E121" i="12"/>
  <c r="E120" i="12"/>
  <c r="E119" i="12"/>
  <c r="E118" i="12"/>
  <c r="E117" i="12"/>
  <c r="E116" i="12"/>
  <c r="E115" i="12"/>
  <c r="E114" i="12"/>
  <c r="E113" i="12"/>
  <c r="E112" i="12"/>
  <c r="E111" i="12"/>
  <c r="E110" i="12"/>
  <c r="E109" i="12"/>
  <c r="E108" i="12"/>
  <c r="E107" i="12"/>
  <c r="E106" i="12"/>
  <c r="E105" i="12"/>
  <c r="E104" i="12"/>
  <c r="E103" i="12"/>
  <c r="E102" i="12"/>
  <c r="E101" i="12"/>
  <c r="E100" i="12"/>
  <c r="E99" i="12"/>
  <c r="E98" i="12"/>
  <c r="E97" i="12"/>
  <c r="E96" i="12"/>
  <c r="E95" i="12"/>
  <c r="E94" i="12"/>
  <c r="E93" i="12"/>
  <c r="E92" i="12"/>
  <c r="E91" i="12"/>
  <c r="E90" i="12"/>
  <c r="E89" i="12"/>
  <c r="E88" i="12"/>
  <c r="E87" i="12"/>
  <c r="E86" i="12"/>
  <c r="E85" i="12"/>
  <c r="E84" i="12"/>
  <c r="E83" i="12"/>
  <c r="E82" i="12"/>
  <c r="E81" i="12"/>
  <c r="E80" i="12"/>
  <c r="E79" i="12"/>
  <c r="E78" i="12"/>
  <c r="E77" i="12"/>
  <c r="E76" i="12"/>
  <c r="E75" i="12"/>
  <c r="E74" i="12"/>
  <c r="E73" i="12"/>
  <c r="E72" i="12"/>
  <c r="E71" i="12"/>
  <c r="E70" i="12"/>
  <c r="E69" i="12"/>
  <c r="E68" i="12"/>
  <c r="E67" i="12"/>
  <c r="E66" i="12"/>
  <c r="E65" i="12"/>
  <c r="E64" i="12"/>
  <c r="E63" i="12"/>
  <c r="E62" i="12"/>
  <c r="E61" i="12"/>
  <c r="E60" i="12"/>
  <c r="E59" i="12"/>
  <c r="E58" i="12"/>
  <c r="E57" i="12"/>
  <c r="E56" i="12"/>
  <c r="E55" i="12"/>
  <c r="E54" i="12"/>
  <c r="E53" i="12"/>
  <c r="E52" i="12"/>
  <c r="E51" i="12"/>
  <c r="E50" i="12"/>
  <c r="E49" i="12"/>
  <c r="E48" i="12"/>
  <c r="E47" i="12"/>
  <c r="E46" i="12"/>
  <c r="E45" i="12"/>
  <c r="E44" i="12"/>
  <c r="E43" i="12"/>
  <c r="E42" i="12"/>
  <c r="E41" i="12"/>
  <c r="E40" i="12"/>
  <c r="E39" i="12"/>
  <c r="E38" i="12"/>
  <c r="E37" i="12"/>
  <c r="E36" i="12"/>
  <c r="E35" i="12"/>
  <c r="E34" i="12"/>
  <c r="E33" i="12"/>
  <c r="E32" i="12"/>
  <c r="E31" i="12"/>
  <c r="E30" i="12"/>
  <c r="E29" i="12"/>
  <c r="E28" i="12"/>
  <c r="E27" i="12"/>
  <c r="E26" i="12"/>
  <c r="E25" i="12"/>
  <c r="E24" i="12"/>
  <c r="E23" i="12"/>
  <c r="E22" i="12"/>
  <c r="E21" i="12"/>
  <c r="E20" i="12"/>
  <c r="E19" i="12"/>
  <c r="E18" i="12"/>
  <c r="E17" i="12"/>
  <c r="E16" i="12"/>
  <c r="E15" i="12"/>
  <c r="E14" i="12"/>
  <c r="E24" i="1" s="1"/>
  <c r="E13" i="12"/>
  <c r="E12" i="12"/>
  <c r="E11" i="12"/>
  <c r="E10" i="12"/>
  <c r="E25" i="1" s="1"/>
  <c r="L3" i="12"/>
  <c r="E130" i="11"/>
  <c r="E129" i="11"/>
  <c r="E128" i="11"/>
  <c r="E127" i="11"/>
  <c r="E126" i="11"/>
  <c r="E125" i="11"/>
  <c r="E124" i="11"/>
  <c r="E123" i="11"/>
  <c r="E122" i="11"/>
  <c r="E121" i="11"/>
  <c r="E120" i="11"/>
  <c r="E119" i="11"/>
  <c r="E118" i="11"/>
  <c r="E117" i="11"/>
  <c r="E116" i="11"/>
  <c r="E115" i="11"/>
  <c r="E114" i="11"/>
  <c r="E113" i="11"/>
  <c r="E112" i="11"/>
  <c r="E111" i="11"/>
  <c r="E110" i="11"/>
  <c r="E109" i="11"/>
  <c r="E108" i="11"/>
  <c r="E107" i="11"/>
  <c r="E106" i="11"/>
  <c r="E105" i="11"/>
  <c r="E104" i="11"/>
  <c r="E103" i="11"/>
  <c r="E102" i="11"/>
  <c r="E101" i="11"/>
  <c r="E100" i="11"/>
  <c r="E99" i="11"/>
  <c r="E98" i="11"/>
  <c r="E97" i="11"/>
  <c r="E96" i="11"/>
  <c r="E95" i="11"/>
  <c r="E94" i="11"/>
  <c r="E93" i="11"/>
  <c r="E92" i="11"/>
  <c r="E91" i="11"/>
  <c r="E90" i="11"/>
  <c r="E89" i="11"/>
  <c r="E88" i="11"/>
  <c r="E87" i="11"/>
  <c r="E86" i="11"/>
  <c r="E85" i="11"/>
  <c r="E84" i="11"/>
  <c r="E83" i="11"/>
  <c r="E82" i="11"/>
  <c r="E81" i="11"/>
  <c r="E80" i="11"/>
  <c r="E79" i="11"/>
  <c r="E78" i="11"/>
  <c r="E77" i="11"/>
  <c r="E76" i="11"/>
  <c r="E75" i="11"/>
  <c r="E74" i="11"/>
  <c r="E73" i="11"/>
  <c r="E72" i="11"/>
  <c r="E71" i="11"/>
  <c r="E70" i="11"/>
  <c r="E69" i="11"/>
  <c r="E68" i="11"/>
  <c r="E67" i="11"/>
  <c r="E66" i="11"/>
  <c r="E65" i="11"/>
  <c r="E64" i="11"/>
  <c r="E63" i="11"/>
  <c r="E62" i="11"/>
  <c r="E61" i="11"/>
  <c r="E60" i="11"/>
  <c r="E59" i="11"/>
  <c r="E58" i="11"/>
  <c r="E57" i="11"/>
  <c r="E56" i="11"/>
  <c r="E55" i="11"/>
  <c r="E54" i="11"/>
  <c r="E53" i="11"/>
  <c r="E52" i="11"/>
  <c r="E51" i="11"/>
  <c r="E50" i="11"/>
  <c r="E49" i="11"/>
  <c r="E48" i="11"/>
  <c r="E47" i="11"/>
  <c r="E46" i="11"/>
  <c r="E45" i="11"/>
  <c r="E44" i="11"/>
  <c r="E43" i="11"/>
  <c r="E42" i="11"/>
  <c r="E41" i="11"/>
  <c r="E40" i="11"/>
  <c r="E39" i="11"/>
  <c r="E38" i="11"/>
  <c r="E37" i="11"/>
  <c r="E36" i="11"/>
  <c r="E35" i="11"/>
  <c r="E34" i="11"/>
  <c r="E33" i="11"/>
  <c r="E32" i="11"/>
  <c r="E31" i="11"/>
  <c r="E30" i="11"/>
  <c r="E29" i="11"/>
  <c r="E28" i="11"/>
  <c r="E27" i="11"/>
  <c r="E26" i="11"/>
  <c r="E25" i="11"/>
  <c r="E24" i="11"/>
  <c r="E23" i="11"/>
  <c r="E22" i="11"/>
  <c r="E21" i="11"/>
  <c r="E20" i="11"/>
  <c r="E19" i="11"/>
  <c r="E18" i="11"/>
  <c r="E17" i="11"/>
  <c r="E16" i="11"/>
  <c r="E15" i="11"/>
  <c r="E14" i="11"/>
  <c r="E13" i="11"/>
  <c r="D24" i="1" s="1"/>
  <c r="E12" i="11"/>
  <c r="E11" i="11"/>
  <c r="E10" i="11"/>
  <c r="L3" i="11"/>
  <c r="E75" i="4"/>
  <c r="E71" i="4"/>
  <c r="E72" i="4"/>
  <c r="E73" i="4"/>
  <c r="E74" i="4"/>
  <c r="E76" i="4"/>
  <c r="E77" i="4"/>
  <c r="E78" i="4"/>
  <c r="E79" i="4"/>
  <c r="E80" i="4"/>
  <c r="E81" i="4"/>
  <c r="E82" i="4"/>
  <c r="E83" i="4"/>
  <c r="E84" i="4"/>
  <c r="E40" i="4"/>
  <c r="E41" i="4"/>
  <c r="E42" i="4"/>
  <c r="E43" i="4"/>
  <c r="E44" i="4"/>
  <c r="E45" i="4"/>
  <c r="E46" i="4"/>
  <c r="E47" i="4"/>
  <c r="E48" i="4"/>
  <c r="E49" i="4"/>
  <c r="E50" i="4"/>
  <c r="E51" i="4"/>
  <c r="E52" i="4"/>
  <c r="E53" i="4"/>
  <c r="E54" i="4"/>
  <c r="E55" i="4"/>
  <c r="L3" i="4"/>
  <c r="E10" i="4"/>
  <c r="E11" i="4"/>
  <c r="E12" i="4"/>
  <c r="E13" i="4"/>
  <c r="E14" i="4"/>
  <c r="B34" i="1"/>
  <c r="B42" i="1" s="1"/>
  <c r="J30" i="1"/>
  <c r="K30" i="1" s="1"/>
  <c r="J31" i="1"/>
  <c r="K31" i="1" s="1"/>
  <c r="J32" i="1"/>
  <c r="K32" i="1" s="1"/>
  <c r="J33" i="1"/>
  <c r="K33" i="1" s="1"/>
  <c r="J21" i="1"/>
  <c r="K21" i="1" s="1"/>
  <c r="E19" i="4"/>
  <c r="E15" i="4"/>
  <c r="E16" i="4"/>
  <c r="E17" i="4"/>
  <c r="E18" i="4"/>
  <c r="E20" i="4"/>
  <c r="E21" i="4"/>
  <c r="E22" i="4"/>
  <c r="E23" i="4"/>
  <c r="E24" i="4"/>
  <c r="E25" i="4"/>
  <c r="E26" i="4"/>
  <c r="E27" i="4"/>
  <c r="E28" i="4"/>
  <c r="E29" i="4"/>
  <c r="E30" i="4"/>
  <c r="E31" i="4"/>
  <c r="E32" i="4"/>
  <c r="E33" i="4"/>
  <c r="E34" i="4"/>
  <c r="E35" i="4"/>
  <c r="E36" i="4"/>
  <c r="E37" i="4"/>
  <c r="E38" i="4"/>
  <c r="E39" i="4"/>
  <c r="E56" i="4"/>
  <c r="E57" i="4"/>
  <c r="E58" i="4"/>
  <c r="E59" i="4"/>
  <c r="E60" i="4"/>
  <c r="E61" i="4"/>
  <c r="E62" i="4"/>
  <c r="E63" i="4"/>
  <c r="E64" i="4"/>
  <c r="E65" i="4"/>
  <c r="E66" i="4"/>
  <c r="E67" i="4"/>
  <c r="E68" i="4"/>
  <c r="E69" i="4"/>
  <c r="E70" i="4"/>
  <c r="E86" i="4"/>
  <c r="E87" i="4"/>
  <c r="E88" i="4"/>
  <c r="E89" i="4"/>
  <c r="E90" i="4"/>
  <c r="E91" i="4"/>
  <c r="E92" i="4"/>
  <c r="E93" i="4"/>
  <c r="E94" i="4"/>
  <c r="E95" i="4"/>
  <c r="E96" i="4"/>
  <c r="E97" i="4"/>
  <c r="E98" i="4"/>
  <c r="E99" i="4"/>
  <c r="E100" i="4"/>
  <c r="E101" i="4"/>
  <c r="E102" i="4"/>
  <c r="E103" i="4"/>
  <c r="E104" i="4"/>
  <c r="E105" i="4"/>
  <c r="E106" i="4"/>
  <c r="E107" i="4"/>
  <c r="E108" i="4"/>
  <c r="E109" i="4"/>
  <c r="E110" i="4"/>
  <c r="E111" i="4"/>
  <c r="E112" i="4"/>
  <c r="E113" i="4"/>
  <c r="E114" i="4"/>
  <c r="E115" i="4"/>
  <c r="E116" i="4"/>
  <c r="E117" i="4"/>
  <c r="E118" i="4"/>
  <c r="E119" i="4"/>
  <c r="E120" i="4"/>
  <c r="E121" i="4"/>
  <c r="E122" i="4"/>
  <c r="E123" i="4"/>
  <c r="E124" i="4"/>
  <c r="E125" i="4"/>
  <c r="E126" i="4"/>
  <c r="E127" i="4"/>
  <c r="E128" i="4"/>
  <c r="E129" i="4"/>
  <c r="E130" i="4"/>
  <c r="C28" i="1" l="1"/>
  <c r="C26" i="1"/>
  <c r="C22" i="1"/>
  <c r="D27" i="1"/>
  <c r="H22" i="1"/>
  <c r="I28" i="1"/>
  <c r="I27" i="1"/>
  <c r="I26" i="1"/>
  <c r="I25" i="1"/>
  <c r="I24" i="1"/>
  <c r="I23" i="1"/>
  <c r="H28" i="1"/>
  <c r="H27" i="1"/>
  <c r="H26" i="1"/>
  <c r="H25" i="1"/>
  <c r="H24" i="1"/>
  <c r="G25" i="1"/>
  <c r="G24" i="1"/>
  <c r="G22" i="1"/>
  <c r="G29" i="1"/>
  <c r="G23" i="1"/>
  <c r="G27" i="1"/>
  <c r="G28" i="1"/>
  <c r="F22" i="1"/>
  <c r="F29" i="1"/>
  <c r="F28" i="1"/>
  <c r="F23" i="1"/>
  <c r="F26" i="1"/>
  <c r="F25" i="1"/>
  <c r="E23" i="1"/>
  <c r="E29" i="1"/>
  <c r="E26" i="1"/>
  <c r="D28" i="1"/>
  <c r="C27" i="1"/>
  <c r="C25" i="1"/>
  <c r="C23" i="1"/>
  <c r="E22" i="1"/>
  <c r="E28" i="1"/>
  <c r="D26" i="1"/>
  <c r="D25" i="1"/>
  <c r="D23" i="1"/>
  <c r="D29" i="1"/>
  <c r="B36" i="1"/>
  <c r="J24" i="1" l="1"/>
  <c r="K24" i="1" s="1"/>
  <c r="G34" i="1"/>
  <c r="I34" i="1"/>
  <c r="H34" i="1"/>
  <c r="J29" i="1"/>
  <c r="K29" i="1" s="1"/>
  <c r="J27" i="1"/>
  <c r="K27" i="1" s="1"/>
  <c r="J25" i="1"/>
  <c r="K25" i="1" s="1"/>
  <c r="F34" i="1"/>
  <c r="J26" i="1"/>
  <c r="K26" i="1" s="1"/>
  <c r="J23" i="1"/>
  <c r="K23" i="1" s="1"/>
  <c r="J28" i="1"/>
  <c r="K28" i="1" s="1"/>
  <c r="E34" i="1"/>
  <c r="D34" i="1"/>
  <c r="J22" i="1"/>
  <c r="K22" i="1" s="1"/>
  <c r="C34" i="1"/>
  <c r="I36" i="1" l="1"/>
  <c r="I42" i="1"/>
  <c r="F36" i="1"/>
  <c r="F42" i="1"/>
  <c r="E36" i="1"/>
  <c r="E42" i="1"/>
  <c r="H36" i="1"/>
  <c r="H42" i="1"/>
  <c r="D36" i="1"/>
  <c r="D42" i="1"/>
  <c r="G36" i="1"/>
  <c r="G42" i="1"/>
  <c r="J34" i="1"/>
  <c r="K34" i="1"/>
  <c r="J35" i="1"/>
  <c r="K35" i="1" s="1"/>
  <c r="C42" i="1"/>
  <c r="C36" i="1"/>
  <c r="J36" i="1" l="1"/>
  <c r="K36" i="1"/>
  <c r="J4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tc={4EE43426-CE09-4466-9BA2-27A381AD9FB0}</author>
    <author>tc={043E0EAB-A70D-471B-81D3-F083C06CE773}</author>
  </authors>
  <commentList>
    <comment ref="E7" authorId="0" shapeId="0" xr:uid="{4EE43426-CE09-4466-9BA2-27A381AD9FB0}">
      <text>
        <t>[Threaded comment]
Your version of Excel allows you to read this threaded comment; however, any edits to it will get removed if the file is opened in a newer version of Excel. Learn more: https://go.microsoft.com/fwlink/?linkid=870924
Comment:
    Joan, what does this mean?</t>
      </text>
    </comment>
    <comment ref="E8" authorId="1" shapeId="0" xr:uid="{043E0EAB-A70D-471B-81D3-F083C06CE773}">
      <text>
        <t>[Threaded comment]
Your version of Excel allows you to read this threaded comment; however, any edits to it will get removed if the file is opened in a newer version of Excel. Learn more: https://go.microsoft.com/fwlink/?linkid=870924
Comment:
    Joan, what does this mean?</t>
      </text>
    </comment>
  </commentList>
</comments>
</file>

<file path=xl/sharedStrings.xml><?xml version="1.0" encoding="utf-8"?>
<sst xmlns="http://schemas.openxmlformats.org/spreadsheetml/2006/main" count="1071" uniqueCount="116">
  <si>
    <t>TerraFund for AFR100: Annual Financial Status &amp; Expenditure Report</t>
  </si>
  <si>
    <t>for</t>
  </si>
  <si>
    <t>Project Title</t>
  </si>
  <si>
    <t>Entity Name</t>
  </si>
  <si>
    <t>One Tree Planted Project Code</t>
  </si>
  <si>
    <t>Link to TerraMatch Profile</t>
  </si>
  <si>
    <t>Address</t>
  </si>
  <si>
    <t>Yearly Report Period</t>
  </si>
  <si>
    <t>to</t>
  </si>
  <si>
    <t>Section 1: Summary Financial Reporting</t>
  </si>
  <si>
    <t>Budget Categories*</t>
  </si>
  <si>
    <t>Approved Budget (USD)</t>
  </si>
  <si>
    <t>Year 1 Expenses</t>
  </si>
  <si>
    <t>Year 2 Expenses</t>
  </si>
  <si>
    <t>Year 3 Expenses</t>
  </si>
  <si>
    <t>Year 4 Expenses</t>
  </si>
  <si>
    <t>Year 5 Expenses</t>
  </si>
  <si>
    <t>Year 6 Expenses</t>
  </si>
  <si>
    <t>Year 7 Expenses**</t>
  </si>
  <si>
    <t>Total Expenses To Date</t>
  </si>
  <si>
    <t>Funds Remaining</t>
  </si>
  <si>
    <t>Personnel / Salaries</t>
  </si>
  <si>
    <t>External Contractors</t>
  </si>
  <si>
    <t>Seedling Costs</t>
  </si>
  <si>
    <t>Tree Nursery Management</t>
  </si>
  <si>
    <t>Site Preparation</t>
  </si>
  <si>
    <t>Tree Planting</t>
  </si>
  <si>
    <t>Tree &amp; Site Maintenance</t>
  </si>
  <si>
    <t>Material Inputs</t>
  </si>
  <si>
    <t>Other Project Costs</t>
  </si>
  <si>
    <t>Community Engagement &amp; Capacity Building</t>
  </si>
  <si>
    <t>Monitoring &amp; Reporting</t>
  </si>
  <si>
    <t>Communications</t>
  </si>
  <si>
    <t>Local Transportation</t>
  </si>
  <si>
    <t>Total Direct Costs</t>
  </si>
  <si>
    <t>Administrative Expenses &amp; Indirect Costs</t>
  </si>
  <si>
    <t>Total Project Costs</t>
  </si>
  <si>
    <t>*Budget categories are representative and can be modified to align with the organization's cost structure. They are explained fully in the "Budget Category Definitions" tab. Changes between line items are possible, but deviations of more than 20% from the approval line item total must be approved by the responsible TerraFund project manager.</t>
  </si>
  <si>
    <t>**Year 7 Expenses are only relevant when tree planting occurs in both Year 1 and Year 2. Projects that only plant in Year 1 should note "N/A" in all Year 7 categories.</t>
  </si>
  <si>
    <t>These budget cells highlighted in green are locked and must be adjusted on the "Detailed Budget Report" tab. Instructions are located there.</t>
  </si>
  <si>
    <t>Section 2: Project Overhead</t>
  </si>
  <si>
    <t>Project Overhead %:</t>
  </si>
  <si>
    <r>
      <t xml:space="preserve">Project overhead includes </t>
    </r>
    <r>
      <rPr>
        <b/>
        <sz val="9"/>
        <rFont val="Arial"/>
        <family val="2"/>
      </rPr>
      <t>Administrative Expenses &amp; Indirect Costs + Other Project Costs</t>
    </r>
    <r>
      <rPr>
        <sz val="9"/>
        <rFont val="Arial"/>
        <family val="2"/>
      </rPr>
      <t>. Combined they should not exceed 20% of the project's total cost. This percentage is automatically calculated.</t>
    </r>
  </si>
  <si>
    <t>Section 3: Certifications</t>
  </si>
  <si>
    <t>We the undersigned certify that this expenditure report is true, accurate, and submitted in accordance with the purpose of the agreement and the mandatory standard provisions.</t>
  </si>
  <si>
    <t xml:space="preserve"> </t>
  </si>
  <si>
    <t>Signature, Chief Financial Officer of Implementing Organization</t>
  </si>
  <si>
    <t>Date</t>
  </si>
  <si>
    <t>Signature, Executive Director of Implementing Organization</t>
  </si>
  <si>
    <t>EXAMPLE</t>
  </si>
  <si>
    <r>
      <rPr>
        <b/>
        <sz val="12"/>
        <color rgb="FF000000"/>
        <rFont val="Calibri"/>
        <family val="2"/>
      </rPr>
      <t>Instructions:</t>
    </r>
    <r>
      <rPr>
        <sz val="12"/>
        <color rgb="FF000000"/>
        <rFont val="Calibri"/>
        <family val="2"/>
      </rPr>
      <t xml:space="preserve"> Input the item name next to the corresponding budget category. Input the correct unit cost and quanity of the item. This tab will calculate the total dollar amount for the row and will feed into the budget category total on the "Summary Financial Report" tab. All other columns are locked on this tab. If you need additional rows or have questions, </t>
    </r>
    <r>
      <rPr>
        <b/>
        <sz val="12"/>
        <color rgb="FF000000"/>
        <rFont val="Calibri"/>
        <family val="2"/>
      </rPr>
      <t>please contact terramatch@wri.org.</t>
    </r>
  </si>
  <si>
    <t>Only fill out the details for the EIGHT (8) categories listed on this tab</t>
  </si>
  <si>
    <t>Budget Category</t>
  </si>
  <si>
    <t xml:space="preserve">Line Item  </t>
  </si>
  <si>
    <r>
      <rPr>
        <b/>
        <sz val="11"/>
        <color rgb="FF000000"/>
        <rFont val="Calibri"/>
        <family val="2"/>
      </rPr>
      <t xml:space="preserve">Cost per unit - </t>
    </r>
    <r>
      <rPr>
        <b/>
        <i/>
        <sz val="11"/>
        <color rgb="FF000000"/>
        <rFont val="Calibri"/>
        <family val="2"/>
      </rPr>
      <t>What is the price for ONE (1) of one item within this line in USD?</t>
    </r>
  </si>
  <si>
    <r>
      <rPr>
        <b/>
        <sz val="11"/>
        <color rgb="FF000000"/>
        <rFont val="Calibri"/>
        <family val="2"/>
      </rPr>
      <t xml:space="preserve">Quantity - </t>
    </r>
    <r>
      <rPr>
        <b/>
        <i/>
        <sz val="11"/>
        <color rgb="FF000000"/>
        <rFont val="Calibri"/>
        <family val="2"/>
      </rPr>
      <t>How many of this item did you purchase?</t>
    </r>
  </si>
  <si>
    <r>
      <rPr>
        <b/>
        <sz val="11"/>
        <color rgb="FF000000"/>
        <rFont val="Calibri"/>
        <family val="2"/>
      </rPr>
      <t xml:space="preserve">Total cost - </t>
    </r>
    <r>
      <rPr>
        <b/>
        <i/>
        <sz val="11"/>
        <color rgb="FF000000"/>
        <rFont val="Calibri"/>
        <family val="2"/>
      </rPr>
      <t>This cell autocalculates; do not touch.</t>
    </r>
  </si>
  <si>
    <t>Plastic Seedling Bags</t>
  </si>
  <si>
    <t>Cost per unit</t>
  </si>
  <si>
    <t xml:space="preserve">Quantity </t>
  </si>
  <si>
    <t xml:space="preserve">Total cost  </t>
  </si>
  <si>
    <t>BUDGET CATEGORY</t>
  </si>
  <si>
    <t>DETAILS</t>
  </si>
  <si>
    <t>This includes the salaries and benefits associated with staff officially and legally employed by the implementing organization. This should cover only those staff who are actively working on the project.</t>
  </si>
  <si>
    <t>This includes any work that may be outsourced to other organizations or individual contractors and must involve formal contracts for goods or services rendered. This should not be a significant portion of the budge and must be justified.</t>
  </si>
  <si>
    <t>Seedlings</t>
  </si>
  <si>
    <t>This line includes the costs of growing seedlings in a nursery or purchasing them from a third party. This should include payments to community members that care for seedlings but are not formally employed. For natural regeneration projects, this cost should be 0.</t>
  </si>
  <si>
    <t>This line includes all construction, management, and expansion costs of nurseries managed by this project. If the project does not operate its own nurseries, this cost should be 0. This should include payments to community members that construct or manage nurseries but are not formally employed.</t>
  </si>
  <si>
    <t>This line includes all of the start-up costs related to work within the project's restoration sites, including clearing vegetation, fencing, buidling infrastructure, and preparing the ground for planting. This should include payments to community members that work on preparation but are not formally employed by the organization. Note that this can include buying land, but projects that do not have access to land already are less likely to be selected for funding.</t>
  </si>
  <si>
    <t xml:space="preserve">This line includes all of the costs associated with planting trees on prepared sites. For natural regeneration projects, this cost should be 0. This should include payments to community members that work on planting but are not formally employed by the organization. </t>
  </si>
  <si>
    <t>This line includes all work on the site after the initial restoration work is complete to ensure that the trees grow to full health, in line with the proposal. This should include payments to community members that work on maintenance but are not formally employed by the organization. There should be a modest budget for this line for each year of the project.</t>
  </si>
  <si>
    <t xml:space="preserve">This line includes all work to mobilize smallholder farmers and other community members that will contribute to the project, along with any conference or training costs. </t>
  </si>
  <si>
    <t>This line includes expenses for materials that improve the livelihoods of communities but are not related to nursery management, site preparation, or tree management, e.g., processing machinery, bee hives, and water pumps. This should be a modest portion of the budget.</t>
  </si>
  <si>
    <t>This line includes costs associated with collecting the information needed to establish sites and submit reports on the TerraMatch platform, along with expenses related to data collection, in-field monitoring and evaluation work. Crucially, this includes expenses related to producing high-quality geospatial shapefiles of each restoration site. There should be a modest budget for this line for each year of the project. Note that monitoring professionals will indepentely analyze progress within each site; this budget line should not include that data analysis.</t>
  </si>
  <si>
    <t>This line incudes all communications and marketing expenses related to the project, e.g., printed materials and website development.</t>
  </si>
  <si>
    <t>Local transporation</t>
  </si>
  <si>
    <t>This line includes the costs of local travel undertaken within the project area, including per-diems for staff and drivers, fuel, mileage etc. External travel, including all flights and international conferences, must be either covered by the organization's  overhead or by requesting additional funding from the assigned project manager.</t>
  </si>
  <si>
    <t>Other costs must remain less than 5% of the total project costs and be directly related to implementation, but they must not be included in one of the above categories. They must be clearly defined in the project proposal.</t>
  </si>
  <si>
    <t>After</t>
  </si>
  <si>
    <t>18 - 35</t>
  </si>
  <si>
    <t>Female</t>
  </si>
  <si>
    <t>Temporary Employee</t>
  </si>
  <si>
    <t>Wage</t>
  </si>
  <si>
    <t>Is this a new hire or a rehire?</t>
  </si>
  <si>
    <t>Gender</t>
  </si>
  <si>
    <t>Employment type</t>
  </si>
  <si>
    <t>Remuneration type</t>
  </si>
  <si>
    <t>Payment terms</t>
  </si>
  <si>
    <t xml:space="preserve">Age </t>
  </si>
  <si>
    <t>Before</t>
  </si>
  <si>
    <t>Male</t>
  </si>
  <si>
    <t>Full-Time Employee</t>
  </si>
  <si>
    <t>Per Day</t>
  </si>
  <si>
    <t>Part-Time Employee</t>
  </si>
  <si>
    <t>Salary</t>
  </si>
  <si>
    <t>Per Hour</t>
  </si>
  <si>
    <t>36 - 64</t>
  </si>
  <si>
    <t>Non-Binary</t>
  </si>
  <si>
    <t>Commission</t>
  </si>
  <si>
    <t>Per Week</t>
  </si>
  <si>
    <t>65+</t>
  </si>
  <si>
    <t>Other</t>
  </si>
  <si>
    <t>Unpaid Volunteer</t>
  </si>
  <si>
    <t>Incentives</t>
  </si>
  <si>
    <t>Per Month</t>
  </si>
  <si>
    <t>Select One</t>
  </si>
  <si>
    <t>Yes</t>
  </si>
  <si>
    <t>No</t>
  </si>
  <si>
    <t>[CONTRACT DATE]</t>
  </si>
  <si>
    <t>[DATE TODAY]</t>
  </si>
  <si>
    <t>1 USD</t>
  </si>
  <si>
    <t>Currency Exchange Rate Used</t>
  </si>
  <si>
    <t>[INSERT NAME OF ORGANIZATION]</t>
  </si>
  <si>
    <t>[INSERT NAME OF CFO]</t>
  </si>
  <si>
    <t>[INSERT NAME OF Executive Director]</t>
  </si>
  <si>
    <t>[RATE + CURRENCY]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</si>
</sst>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8" formatCode="&quot;$&quot;#,##0.00_);[Red]\(&quot;$&quot;#,##0.00\)"/>
    <numFmt numFmtId="41" formatCode="_(* #,##0_);_(* \(#,##0\);_(* &quot;-&quot;_);_(@_)"/>
    <numFmt numFmtId="44" formatCode="_(&quot;$&quot;* #,##0.00_);_(&quot;$&quot;* \(#,##0.00\);_(&quot;$&quot;* &quot;-&quot;??_);_(@_)"/>
    <numFmt numFmtId="164" formatCode="[$-409]d\-mmm\-yy;@"/>
    <numFmt numFmtId="165" formatCode="[$$-409]#,##0.00"/>
  </numFmts>
  <fonts count="28" x14ac:knownFonts="1">
    <font>
      <sz val="11"/>
      <color theme="1"/>
      <name val="Calibri"/>
      <family val="2"/>
      <scheme val="minor"/>
    </font>
    <font>
      <sz val="10"/>
      <name val="Arial"/>
      <family val="2"/>
    </font>
    <font>
      <u/>
      <sz val="10"/>
      <name val="Arial"/>
      <family val="2"/>
    </font>
    <font>
      <sz val="9"/>
      <name val="Arial"/>
      <family val="2"/>
    </font>
    <font>
      <b/>
      <sz val="10"/>
      <name val="Arial"/>
      <family val="2"/>
    </font>
    <font>
      <sz val="11"/>
      <color theme="1"/>
      <name val="Calibri"/>
      <family val="2"/>
      <scheme val="minor"/>
    </font>
    <font>
      <sz val="8"/>
      <name val="Calibri"/>
      <family val="2"/>
      <scheme val="minor"/>
    </font>
    <font>
      <b/>
      <sz val="10"/>
      <color theme="0"/>
      <name val="Arial"/>
      <family val="2"/>
    </font>
    <font>
      <sz val="8"/>
      <color theme="1"/>
      <name val="Arial"/>
      <family val="2"/>
    </font>
    <font>
      <i/>
      <sz val="11"/>
      <color theme="1"/>
      <name val="Calibri"/>
      <family val="2"/>
      <scheme val="minor"/>
    </font>
    <font>
      <b/>
      <i/>
      <sz val="9"/>
      <name val="Arial"/>
      <family val="2"/>
    </font>
    <font>
      <sz val="11"/>
      <name val="Arial"/>
      <family val="2"/>
    </font>
    <font>
      <b/>
      <sz val="11"/>
      <color theme="1"/>
      <name val="Calibri"/>
      <family val="2"/>
      <scheme val="minor"/>
    </font>
    <font>
      <b/>
      <i/>
      <sz val="11"/>
      <color rgb="FFFF0000"/>
      <name val="Arial"/>
      <family val="2"/>
    </font>
    <font>
      <sz val="10"/>
      <color rgb="FFFF0000"/>
      <name val="Arial"/>
      <family val="2"/>
    </font>
    <font>
      <b/>
      <sz val="11"/>
      <color rgb="FF000000"/>
      <name val="Calibri"/>
      <family val="2"/>
    </font>
    <font>
      <sz val="9"/>
      <color theme="1"/>
      <name val="Segoe UI"/>
      <family val="2"/>
    </font>
    <font>
      <b/>
      <sz val="14"/>
      <name val="Arial"/>
      <family val="2"/>
    </font>
    <font>
      <sz val="12"/>
      <color theme="1"/>
      <name val="Calibri"/>
      <family val="2"/>
      <scheme val="minor"/>
    </font>
    <font>
      <i/>
      <sz val="12"/>
      <color theme="1"/>
      <name val="Calibri"/>
      <family val="2"/>
      <scheme val="minor"/>
    </font>
    <font>
      <b/>
      <sz val="12"/>
      <color rgb="FF000000"/>
      <name val="Calibri"/>
      <family val="2"/>
    </font>
    <font>
      <sz val="12"/>
      <color rgb="FF000000"/>
      <name val="Calibri"/>
      <family val="2"/>
    </font>
    <font>
      <b/>
      <sz val="14"/>
      <color theme="1"/>
      <name val="Calibri"/>
      <family val="2"/>
      <scheme val="minor"/>
    </font>
    <font>
      <b/>
      <i/>
      <sz val="11"/>
      <color rgb="FF000000"/>
      <name val="Calibri"/>
      <family val="2"/>
    </font>
    <font>
      <sz val="11"/>
      <color rgb="FF000000"/>
      <name val="Calibri"/>
      <family val="2"/>
    </font>
    <font>
      <b/>
      <sz val="9"/>
      <name val="Arial"/>
      <family val="2"/>
    </font>
    <font>
      <u/>
      <sz val="11"/>
      <color theme="10"/>
      <name val="Calibri"/>
      <family val="2"/>
      <scheme val="minor"/>
    </font>
    <font>
      <b/>
      <i/>
      <sz val="10"/>
      <name val="Arial"/>
      <family val="2"/>
    </font>
  </fonts>
  <fills count="12">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1"/>
        <bgColor indexed="64"/>
      </patternFill>
    </fill>
    <fill>
      <patternFill patternType="solid">
        <fgColor theme="2"/>
        <bgColor indexed="64"/>
      </patternFill>
    </fill>
    <fill>
      <patternFill patternType="solid">
        <fgColor theme="2" tint="-0.249977111117893"/>
        <bgColor indexed="64"/>
      </patternFill>
    </fill>
    <fill>
      <patternFill patternType="solid">
        <fgColor rgb="FFE7E6E6"/>
        <bgColor rgb="FF000000"/>
      </patternFill>
    </fill>
    <fill>
      <patternFill patternType="solid">
        <fgColor theme="9" tint="0.39997558519241921"/>
        <bgColor indexed="64"/>
      </patternFill>
    </fill>
    <fill>
      <patternFill patternType="solid">
        <fgColor theme="7" tint="0.59999389629810485"/>
        <bgColor indexed="64"/>
      </patternFill>
    </fill>
    <fill>
      <patternFill patternType="solid">
        <fgColor rgb="FFA9D08E"/>
        <bgColor indexed="64"/>
      </patternFill>
    </fill>
    <fill>
      <patternFill patternType="solid">
        <fgColor rgb="FFE7E6E6"/>
        <bgColor indexed="64"/>
      </patternFill>
    </fill>
  </fills>
  <borders count="26">
    <border>
      <left/>
      <right/>
      <top/>
      <bottom/>
      <diagonal/>
    </border>
    <border>
      <left/>
      <right/>
      <top/>
      <bottom style="thin">
        <color auto="1"/>
      </bottom>
      <diagonal/>
    </border>
    <border>
      <left/>
      <right/>
      <top style="thin">
        <color auto="1"/>
      </top>
      <bottom style="thin">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double">
        <color auto="1"/>
      </bottom>
      <diagonal/>
    </border>
    <border>
      <left style="thin">
        <color auto="1"/>
      </left>
      <right style="thin">
        <color auto="1"/>
      </right>
      <top style="thin">
        <color auto="1"/>
      </top>
      <bottom style="double">
        <color auto="1"/>
      </bottom>
      <diagonal/>
    </border>
    <border>
      <left style="thin">
        <color auto="1"/>
      </left>
      <right style="medium">
        <color auto="1"/>
      </right>
      <top style="thin">
        <color auto="1"/>
      </top>
      <bottom style="double">
        <color auto="1"/>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style="medium">
        <color auto="1"/>
      </left>
      <right style="thin">
        <color auto="1"/>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theme="9" tint="0.39997558519241921"/>
      </left>
      <right/>
      <top style="thin">
        <color theme="9" tint="0.39997558519241921"/>
      </top>
      <bottom style="thin">
        <color theme="9" tint="0.39997558519241921"/>
      </bottom>
      <diagonal/>
    </border>
    <border>
      <left/>
      <right/>
      <top style="thin">
        <color theme="9" tint="0.39997558519241921"/>
      </top>
      <bottom style="thin">
        <color theme="9" tint="0.39997558519241921"/>
      </bottom>
      <diagonal/>
    </border>
  </borders>
  <cellStyleXfs count="6">
    <xf numFmtId="0" fontId="0" fillId="0" borderId="0"/>
    <xf numFmtId="0" fontId="1" fillId="0" borderId="0"/>
    <xf numFmtId="44" fontId="1" fillId="0" borderId="0" applyFont="0" applyFill="0" applyBorder="0" applyAlignment="0" applyProtection="0"/>
    <xf numFmtId="9" fontId="5" fillId="0" borderId="0" applyFont="0" applyFill="0" applyBorder="0" applyAlignment="0" applyProtection="0"/>
    <xf numFmtId="44" fontId="5" fillId="0" borderId="0" applyFont="0" applyFill="0" applyBorder="0" applyAlignment="0" applyProtection="0"/>
    <xf numFmtId="0" fontId="26" fillId="0" borderId="0" applyNumberFormat="0" applyFill="0" applyBorder="0" applyAlignment="0" applyProtection="0"/>
  </cellStyleXfs>
  <cellXfs count="111">
    <xf numFmtId="0" fontId="0" fillId="0" borderId="0" xfId="0"/>
    <xf numFmtId="0" fontId="1" fillId="2" borderId="0" xfId="0" applyFont="1" applyFill="1"/>
    <xf numFmtId="0" fontId="3" fillId="2" borderId="0" xfId="0" applyFont="1" applyFill="1" applyAlignment="1">
      <alignment horizontal="left" indent="1"/>
    </xf>
    <xf numFmtId="0" fontId="1" fillId="2" borderId="0" xfId="0" applyFont="1" applyFill="1" applyAlignment="1">
      <alignment wrapText="1"/>
    </xf>
    <xf numFmtId="0" fontId="1" fillId="2" borderId="8" xfId="0" applyFont="1" applyFill="1" applyBorder="1"/>
    <xf numFmtId="41" fontId="1" fillId="2" borderId="0" xfId="0" applyNumberFormat="1" applyFont="1" applyFill="1"/>
    <xf numFmtId="0" fontId="1" fillId="3" borderId="0" xfId="0" applyFont="1" applyFill="1"/>
    <xf numFmtId="0" fontId="0" fillId="3" borderId="0" xfId="0" applyFill="1"/>
    <xf numFmtId="0" fontId="3" fillId="3" borderId="0" xfId="0" applyFont="1" applyFill="1"/>
    <xf numFmtId="0" fontId="1" fillId="2" borderId="0" xfId="0" applyFont="1" applyFill="1" applyAlignment="1">
      <alignment horizontal="right"/>
    </xf>
    <xf numFmtId="0" fontId="7" fillId="4" borderId="3" xfId="0" applyFont="1" applyFill="1" applyBorder="1" applyAlignment="1">
      <alignment horizontal="center" vertical="center" wrapText="1"/>
    </xf>
    <xf numFmtId="0" fontId="7" fillId="4" borderId="4" xfId="0" applyFont="1" applyFill="1" applyBorder="1" applyAlignment="1">
      <alignment horizontal="center" vertical="center" wrapText="1"/>
    </xf>
    <xf numFmtId="0" fontId="7" fillId="4" borderId="5" xfId="0" applyFont="1" applyFill="1" applyBorder="1" applyAlignment="1">
      <alignment horizontal="center" vertical="center" wrapText="1"/>
    </xf>
    <xf numFmtId="0" fontId="1" fillId="5" borderId="6" xfId="0" applyFont="1" applyFill="1" applyBorder="1" applyAlignment="1">
      <alignment wrapText="1"/>
    </xf>
    <xf numFmtId="0" fontId="1" fillId="5" borderId="8" xfId="0" applyFont="1" applyFill="1" applyBorder="1"/>
    <xf numFmtId="0" fontId="4" fillId="6" borderId="8" xfId="0" applyFont="1" applyFill="1" applyBorder="1"/>
    <xf numFmtId="0" fontId="1" fillId="5" borderId="11" xfId="0" applyFont="1" applyFill="1" applyBorder="1"/>
    <xf numFmtId="0" fontId="4" fillId="6" borderId="14" xfId="0" applyFont="1" applyFill="1" applyBorder="1"/>
    <xf numFmtId="0" fontId="8" fillId="3" borderId="0" xfId="0" applyFont="1" applyFill="1"/>
    <xf numFmtId="0" fontId="7" fillId="4" borderId="9" xfId="0" applyFont="1" applyFill="1" applyBorder="1" applyAlignment="1">
      <alignment horizontal="left" indent="1"/>
    </xf>
    <xf numFmtId="0" fontId="1" fillId="3" borderId="0" xfId="0" applyFont="1" applyFill="1" applyProtection="1">
      <protection locked="0"/>
    </xf>
    <xf numFmtId="0" fontId="1" fillId="3" borderId="1" xfId="0" applyFont="1" applyFill="1" applyBorder="1" applyProtection="1">
      <protection locked="0"/>
    </xf>
    <xf numFmtId="14" fontId="2" fillId="3" borderId="1" xfId="0" applyNumberFormat="1" applyFont="1" applyFill="1" applyBorder="1" applyProtection="1">
      <protection locked="0"/>
    </xf>
    <xf numFmtId="0" fontId="1" fillId="3" borderId="0" xfId="0" applyFont="1" applyFill="1" applyAlignment="1" applyProtection="1">
      <alignment horizontal="center"/>
      <protection locked="0"/>
    </xf>
    <xf numFmtId="0" fontId="0" fillId="3" borderId="0" xfId="0" applyFill="1" applyProtection="1">
      <protection locked="0"/>
    </xf>
    <xf numFmtId="0" fontId="1" fillId="2" borderId="0" xfId="0" applyFont="1" applyFill="1" applyAlignment="1" applyProtection="1">
      <alignment horizontal="left"/>
      <protection locked="0"/>
    </xf>
    <xf numFmtId="0" fontId="1" fillId="2" borderId="1" xfId="0" applyFont="1" applyFill="1" applyBorder="1" applyAlignment="1" applyProtection="1">
      <alignment horizontal="center"/>
      <protection locked="0"/>
    </xf>
    <xf numFmtId="0" fontId="1" fillId="2" borderId="2" xfId="0" applyFont="1" applyFill="1" applyBorder="1" applyAlignment="1" applyProtection="1">
      <alignment horizontal="left"/>
      <protection locked="0"/>
    </xf>
    <xf numFmtId="0" fontId="1" fillId="2" borderId="2" xfId="0" applyFont="1" applyFill="1" applyBorder="1" applyAlignment="1" applyProtection="1">
      <alignment horizontal="center"/>
      <protection locked="0"/>
    </xf>
    <xf numFmtId="0" fontId="1" fillId="2" borderId="0" xfId="0" applyFont="1" applyFill="1" applyProtection="1">
      <protection locked="0"/>
    </xf>
    <xf numFmtId="0" fontId="1" fillId="2" borderId="0" xfId="0" applyFont="1" applyFill="1" applyAlignment="1" applyProtection="1">
      <alignment horizontal="center"/>
      <protection locked="0"/>
    </xf>
    <xf numFmtId="0" fontId="9" fillId="0" borderId="0" xfId="0" applyFont="1"/>
    <xf numFmtId="0" fontId="10" fillId="3" borderId="0" xfId="0" applyFont="1" applyFill="1"/>
    <xf numFmtId="0" fontId="10" fillId="2" borderId="0" xfId="0" applyFont="1" applyFill="1" applyAlignment="1">
      <alignment horizontal="left" indent="1"/>
    </xf>
    <xf numFmtId="9" fontId="1" fillId="2" borderId="9" xfId="3" applyFont="1" applyFill="1" applyBorder="1"/>
    <xf numFmtId="164" fontId="1" fillId="2" borderId="1" xfId="0" applyNumberFormat="1" applyFont="1" applyFill="1" applyBorder="1" applyAlignment="1" applyProtection="1">
      <alignment horizontal="center"/>
      <protection locked="0"/>
    </xf>
    <xf numFmtId="165" fontId="1" fillId="5" borderId="7" xfId="0" applyNumberFormat="1" applyFont="1" applyFill="1" applyBorder="1" applyProtection="1">
      <protection locked="0"/>
    </xf>
    <xf numFmtId="165" fontId="1" fillId="5" borderId="7" xfId="0" applyNumberFormat="1" applyFont="1" applyFill="1" applyBorder="1"/>
    <xf numFmtId="165" fontId="1" fillId="2" borderId="9" xfId="0" applyNumberFormat="1" applyFont="1" applyFill="1" applyBorder="1" applyProtection="1">
      <protection locked="0"/>
    </xf>
    <xf numFmtId="165" fontId="1" fillId="5" borderId="9" xfId="0" applyNumberFormat="1" applyFont="1" applyFill="1" applyBorder="1" applyProtection="1">
      <protection locked="0"/>
    </xf>
    <xf numFmtId="165" fontId="4" fillId="6" borderId="9" xfId="0" applyNumberFormat="1" applyFont="1" applyFill="1" applyBorder="1"/>
    <xf numFmtId="165" fontId="4" fillId="6" borderId="10" xfId="0" applyNumberFormat="1" applyFont="1" applyFill="1" applyBorder="1"/>
    <xf numFmtId="165" fontId="1" fillId="5" borderId="12" xfId="0" applyNumberFormat="1" applyFont="1" applyFill="1" applyBorder="1" applyProtection="1">
      <protection locked="0"/>
    </xf>
    <xf numFmtId="165" fontId="1" fillId="5" borderId="12" xfId="0" applyNumberFormat="1" applyFont="1" applyFill="1" applyBorder="1"/>
    <xf numFmtId="165" fontId="1" fillId="5" borderId="13" xfId="0" applyNumberFormat="1" applyFont="1" applyFill="1" applyBorder="1"/>
    <xf numFmtId="165" fontId="4" fillId="6" borderId="15" xfId="0" applyNumberFormat="1" applyFont="1" applyFill="1" applyBorder="1"/>
    <xf numFmtId="165" fontId="4" fillId="6" borderId="16" xfId="0" applyNumberFormat="1" applyFont="1" applyFill="1" applyBorder="1"/>
    <xf numFmtId="0" fontId="4" fillId="2" borderId="0" xfId="0" applyFont="1" applyFill="1"/>
    <xf numFmtId="0" fontId="2" fillId="2" borderId="1" xfId="0" applyFont="1" applyFill="1" applyBorder="1" applyAlignment="1" applyProtection="1">
      <alignment horizontal="center"/>
      <protection locked="0"/>
    </xf>
    <xf numFmtId="0" fontId="2" fillId="2" borderId="2" xfId="0" applyFont="1" applyFill="1" applyBorder="1" applyAlignment="1" applyProtection="1">
      <alignment horizontal="center"/>
      <protection locked="0"/>
    </xf>
    <xf numFmtId="0" fontId="12" fillId="3" borderId="0" xfId="0" applyFont="1" applyFill="1"/>
    <xf numFmtId="0" fontId="14" fillId="3" borderId="0" xfId="0" applyFont="1" applyFill="1" applyProtection="1">
      <protection locked="0"/>
    </xf>
    <xf numFmtId="0" fontId="15" fillId="0" borderId="0" xfId="0" applyFont="1"/>
    <xf numFmtId="0" fontId="16" fillId="0" borderId="0" xfId="0" applyFont="1" applyAlignment="1">
      <alignment vertical="center"/>
    </xf>
    <xf numFmtId="0" fontId="0" fillId="0" borderId="0" xfId="0" applyAlignment="1">
      <alignment wrapText="1"/>
    </xf>
    <xf numFmtId="0" fontId="12" fillId="0" borderId="0" xfId="0" applyFont="1"/>
    <xf numFmtId="0" fontId="0" fillId="0" borderId="0" xfId="0" applyAlignment="1">
      <alignment horizontal="left" vertical="top"/>
    </xf>
    <xf numFmtId="0" fontId="1" fillId="8" borderId="6" xfId="0" applyFont="1" applyFill="1" applyBorder="1" applyAlignment="1">
      <alignment wrapText="1"/>
    </xf>
    <xf numFmtId="0" fontId="1" fillId="8" borderId="8" xfId="0" applyFont="1" applyFill="1" applyBorder="1"/>
    <xf numFmtId="0" fontId="1" fillId="8" borderId="8" xfId="0" applyFont="1" applyFill="1" applyBorder="1" applyAlignment="1">
      <alignment wrapText="1"/>
    </xf>
    <xf numFmtId="0" fontId="8" fillId="8" borderId="0" xfId="0" applyFont="1" applyFill="1"/>
    <xf numFmtId="0" fontId="1" fillId="8" borderId="0" xfId="0" applyFont="1" applyFill="1"/>
    <xf numFmtId="41" fontId="1" fillId="8" borderId="0" xfId="0" applyNumberFormat="1" applyFont="1" applyFill="1"/>
    <xf numFmtId="0" fontId="1" fillId="0" borderId="17" xfId="0" applyFont="1" applyBorder="1"/>
    <xf numFmtId="44" fontId="0" fillId="0" borderId="0" xfId="4" applyFont="1" applyBorder="1"/>
    <xf numFmtId="44" fontId="0" fillId="0" borderId="0" xfId="4" applyFont="1"/>
    <xf numFmtId="0" fontId="0" fillId="0" borderId="0" xfId="0" applyAlignment="1">
      <alignment horizontal="left" vertical="center"/>
    </xf>
    <xf numFmtId="41" fontId="1" fillId="10" borderId="0" xfId="0" applyNumberFormat="1" applyFont="1" applyFill="1"/>
    <xf numFmtId="0" fontId="1" fillId="0" borderId="6" xfId="0" applyFont="1" applyBorder="1" applyAlignment="1">
      <alignment wrapText="1"/>
    </xf>
    <xf numFmtId="0" fontId="1" fillId="11" borderId="8" xfId="0" applyFont="1" applyFill="1" applyBorder="1"/>
    <xf numFmtId="44" fontId="12" fillId="0" borderId="0" xfId="4" applyFont="1"/>
    <xf numFmtId="0" fontId="18" fillId="0" borderId="0" xfId="0" applyFont="1" applyAlignment="1">
      <alignment vertical="top" wrapText="1"/>
    </xf>
    <xf numFmtId="0" fontId="19" fillId="0" borderId="0" xfId="0" applyFont="1" applyAlignment="1">
      <alignment vertical="center"/>
    </xf>
    <xf numFmtId="0" fontId="19" fillId="0" borderId="0" xfId="0" applyFont="1" applyAlignment="1">
      <alignment vertical="top" wrapText="1"/>
    </xf>
    <xf numFmtId="0" fontId="12" fillId="0" borderId="9" xfId="0" applyFont="1" applyBorder="1"/>
    <xf numFmtId="0" fontId="19" fillId="0" borderId="9" xfId="0" applyFont="1" applyBorder="1" applyAlignment="1">
      <alignment vertical="center"/>
    </xf>
    <xf numFmtId="0" fontId="18" fillId="0" borderId="9" xfId="0" applyFont="1" applyBorder="1" applyAlignment="1">
      <alignment vertical="top" wrapText="1"/>
    </xf>
    <xf numFmtId="44" fontId="19" fillId="0" borderId="9" xfId="4" applyFont="1" applyBorder="1" applyAlignment="1">
      <alignment vertical="center"/>
    </xf>
    <xf numFmtId="44" fontId="18" fillId="0" borderId="9" xfId="4" applyFont="1" applyFill="1" applyBorder="1" applyAlignment="1">
      <alignment vertical="top" wrapText="1"/>
    </xf>
    <xf numFmtId="0" fontId="15" fillId="0" borderId="9" xfId="4" applyNumberFormat="1" applyFont="1" applyBorder="1" applyAlignment="1">
      <alignment wrapText="1"/>
    </xf>
    <xf numFmtId="0" fontId="15" fillId="0" borderId="9" xfId="0" applyFont="1" applyBorder="1" applyAlignment="1">
      <alignment wrapText="1"/>
    </xf>
    <xf numFmtId="0" fontId="0" fillId="11" borderId="0" xfId="0" applyFill="1" applyAlignment="1">
      <alignment wrapText="1"/>
    </xf>
    <xf numFmtId="0" fontId="0" fillId="11" borderId="0" xfId="0" applyFill="1"/>
    <xf numFmtId="0" fontId="1" fillId="11" borderId="8" xfId="0" applyFont="1" applyFill="1" applyBorder="1" applyAlignment="1">
      <alignment wrapText="1"/>
    </xf>
    <xf numFmtId="0" fontId="1" fillId="0" borderId="8" xfId="0" applyFont="1" applyBorder="1"/>
    <xf numFmtId="0" fontId="1" fillId="0" borderId="8" xfId="0" applyFont="1" applyBorder="1" applyAlignment="1">
      <alignment wrapText="1"/>
    </xf>
    <xf numFmtId="165" fontId="1" fillId="8" borderId="7" xfId="0" applyNumberFormat="1" applyFont="1" applyFill="1" applyBorder="1"/>
    <xf numFmtId="8" fontId="1" fillId="7" borderId="12" xfId="0" applyNumberFormat="1" applyFont="1" applyFill="1" applyBorder="1" applyProtection="1">
      <protection locked="0"/>
    </xf>
    <xf numFmtId="0" fontId="24" fillId="0" borderId="24" xfId="0" applyFont="1" applyBorder="1"/>
    <xf numFmtId="0" fontId="24" fillId="0" borderId="25" xfId="0" applyFont="1" applyBorder="1"/>
    <xf numFmtId="164" fontId="1" fillId="2" borderId="0" xfId="0" applyNumberFormat="1" applyFont="1" applyFill="1" applyBorder="1" applyAlignment="1" applyProtection="1">
      <alignment horizontal="center"/>
      <protection locked="0"/>
    </xf>
    <xf numFmtId="0" fontId="4" fillId="2" borderId="0" xfId="0" applyFont="1" applyFill="1" applyAlignment="1" applyProtection="1">
      <alignment horizontal="left"/>
      <protection locked="0"/>
    </xf>
    <xf numFmtId="0" fontId="1" fillId="2" borderId="0" xfId="0" applyFont="1" applyFill="1" applyBorder="1" applyProtection="1">
      <protection locked="0"/>
    </xf>
    <xf numFmtId="0" fontId="0" fillId="0" borderId="0" xfId="0" applyBorder="1"/>
    <xf numFmtId="0" fontId="1" fillId="2" borderId="0" xfId="0" applyFont="1" applyFill="1" applyBorder="1" applyAlignment="1" applyProtection="1">
      <alignment horizontal="center"/>
      <protection locked="0"/>
    </xf>
    <xf numFmtId="0" fontId="27" fillId="3" borderId="1" xfId="0" applyFont="1" applyFill="1" applyBorder="1" applyProtection="1">
      <protection locked="0"/>
    </xf>
    <xf numFmtId="2" fontId="1" fillId="2" borderId="1" xfId="0" applyNumberFormat="1" applyFont="1" applyFill="1" applyBorder="1" applyAlignment="1" applyProtection="1">
      <alignment horizontal="center"/>
      <protection locked="0"/>
    </xf>
    <xf numFmtId="0" fontId="26" fillId="2" borderId="2" xfId="5" applyFill="1" applyBorder="1" applyAlignment="1" applyProtection="1">
      <alignment horizontal="left"/>
      <protection locked="0"/>
    </xf>
    <xf numFmtId="0" fontId="0" fillId="3" borderId="0" xfId="0" applyFill="1" applyAlignment="1">
      <alignment horizontal="left" wrapText="1"/>
    </xf>
    <xf numFmtId="0" fontId="3" fillId="3" borderId="0" xfId="0" applyFont="1" applyFill="1" applyAlignment="1">
      <alignment horizontal="left" wrapText="1"/>
    </xf>
    <xf numFmtId="0" fontId="17" fillId="2" borderId="0" xfId="0" applyFont="1" applyFill="1" applyAlignment="1">
      <alignment horizontal="center"/>
    </xf>
    <xf numFmtId="0" fontId="11" fillId="2" borderId="0" xfId="0" applyFont="1" applyFill="1" applyAlignment="1">
      <alignment horizontal="center"/>
    </xf>
    <xf numFmtId="0" fontId="13" fillId="0" borderId="0" xfId="0" applyFont="1" applyAlignment="1">
      <alignment horizontal="center"/>
    </xf>
    <xf numFmtId="0" fontId="22" fillId="9" borderId="1" xfId="0" applyFont="1" applyFill="1" applyBorder="1" applyAlignment="1">
      <alignment horizontal="center" vertical="center"/>
    </xf>
    <xf numFmtId="0" fontId="21" fillId="9" borderId="0" xfId="0" applyFont="1" applyFill="1" applyAlignment="1">
      <alignment horizontal="left" vertical="top" wrapText="1"/>
    </xf>
    <xf numFmtId="0" fontId="19" fillId="0" borderId="18" xfId="0" applyFont="1" applyBorder="1" applyAlignment="1">
      <alignment horizontal="center" vertical="top" wrapText="1"/>
    </xf>
    <xf numFmtId="0" fontId="19" fillId="0" borderId="19" xfId="0" applyFont="1" applyBorder="1" applyAlignment="1">
      <alignment horizontal="center" vertical="top" wrapText="1"/>
    </xf>
    <xf numFmtId="0" fontId="19" fillId="0" borderId="20" xfId="0" applyFont="1" applyBorder="1" applyAlignment="1">
      <alignment horizontal="center" vertical="top" wrapText="1"/>
    </xf>
    <xf numFmtId="0" fontId="19" fillId="0" borderId="21" xfId="0" applyFont="1" applyBorder="1" applyAlignment="1">
      <alignment horizontal="center" vertical="top" wrapText="1"/>
    </xf>
    <xf numFmtId="0" fontId="19" fillId="0" borderId="22" xfId="0" applyFont="1" applyBorder="1" applyAlignment="1">
      <alignment horizontal="center" vertical="top" wrapText="1"/>
    </xf>
    <xf numFmtId="0" fontId="19" fillId="0" borderId="23" xfId="0" applyFont="1" applyBorder="1" applyAlignment="1">
      <alignment horizontal="center" vertical="top" wrapText="1"/>
    </xf>
  </cellXfs>
  <cellStyles count="6">
    <cellStyle name="Currency" xfId="4" builtinId="4"/>
    <cellStyle name="Currency 2" xfId="2" xr:uid="{D05335B4-F14D-4986-9A9D-473B8A7BC9A3}"/>
    <cellStyle name="Hyperlink" xfId="5" builtinId="8"/>
    <cellStyle name="Normal" xfId="0" builtinId="0"/>
    <cellStyle name="Normal 2" xfId="1" xr:uid="{2CAB4562-65F9-4540-A6CF-EF2C811F0498}"/>
    <cellStyle name="Percent" xfId="3" builtinId="5"/>
  </cellStyles>
  <dxfs count="14">
    <dxf>
      <border outline="0">
        <bottom style="medium">
          <color rgb="FF000000"/>
        </bottom>
      </border>
    </dxf>
    <dxf>
      <font>
        <b/>
        <i val="0"/>
        <strike val="0"/>
        <condense val="0"/>
        <extend val="0"/>
        <outline val="0"/>
        <shadow val="0"/>
        <u val="none"/>
        <vertAlign val="baseline"/>
        <sz val="11"/>
        <color theme="1"/>
        <name val="Calibri"/>
        <family val="2"/>
        <scheme val="minor"/>
      </font>
    </dxf>
    <dxf>
      <border outline="0">
        <bottom style="medium">
          <color rgb="FF000000"/>
        </bottom>
      </border>
    </dxf>
    <dxf>
      <font>
        <b/>
        <i val="0"/>
        <strike val="0"/>
        <condense val="0"/>
        <extend val="0"/>
        <outline val="0"/>
        <shadow val="0"/>
        <u val="none"/>
        <vertAlign val="baseline"/>
        <sz val="11"/>
        <color theme="1"/>
        <name val="Calibri"/>
        <family val="2"/>
        <scheme val="minor"/>
      </font>
    </dxf>
    <dxf>
      <border outline="0">
        <bottom style="medium">
          <color rgb="FF000000"/>
        </bottom>
      </border>
    </dxf>
    <dxf>
      <font>
        <b/>
        <i val="0"/>
        <strike val="0"/>
        <condense val="0"/>
        <extend val="0"/>
        <outline val="0"/>
        <shadow val="0"/>
        <u val="none"/>
        <vertAlign val="baseline"/>
        <sz val="11"/>
        <color theme="1"/>
        <name val="Calibri"/>
        <family val="2"/>
        <scheme val="minor"/>
      </font>
    </dxf>
    <dxf>
      <border outline="0">
        <bottom style="medium">
          <color rgb="FF000000"/>
        </bottom>
      </border>
    </dxf>
    <dxf>
      <font>
        <b/>
        <i val="0"/>
        <strike val="0"/>
        <condense val="0"/>
        <extend val="0"/>
        <outline val="0"/>
        <shadow val="0"/>
        <u val="none"/>
        <vertAlign val="baseline"/>
        <sz val="11"/>
        <color theme="1"/>
        <name val="Calibri"/>
        <family val="2"/>
        <scheme val="minor"/>
      </font>
    </dxf>
    <dxf>
      <border outline="0">
        <bottom style="medium">
          <color rgb="FF000000"/>
        </bottom>
      </border>
    </dxf>
    <dxf>
      <font>
        <b/>
        <i val="0"/>
        <strike val="0"/>
        <condense val="0"/>
        <extend val="0"/>
        <outline val="0"/>
        <shadow val="0"/>
        <u val="none"/>
        <vertAlign val="baseline"/>
        <sz val="11"/>
        <color theme="1"/>
        <name val="Calibri"/>
        <family val="2"/>
        <scheme val="minor"/>
      </font>
    </dxf>
    <dxf>
      <border outline="0">
        <bottom style="medium">
          <color rgb="FF000000"/>
        </bottom>
      </border>
    </dxf>
    <dxf>
      <font>
        <b/>
        <i val="0"/>
        <strike val="0"/>
        <condense val="0"/>
        <extend val="0"/>
        <outline val="0"/>
        <shadow val="0"/>
        <u val="none"/>
        <vertAlign val="baseline"/>
        <sz val="11"/>
        <color theme="1"/>
        <name val="Calibri"/>
        <family val="2"/>
        <scheme val="minor"/>
      </font>
    </dxf>
    <dxf>
      <border outline="0">
        <bottom style="medium">
          <color rgb="FF000000"/>
        </bottom>
      </border>
    </dxf>
    <dxf>
      <font>
        <b/>
        <i val="0"/>
        <strike val="0"/>
        <condense val="0"/>
        <extend val="0"/>
        <outline val="0"/>
        <shadow val="0"/>
        <u val="none"/>
        <vertAlign val="baseline"/>
        <sz val="11"/>
        <color theme="1"/>
        <name val="Calibri"/>
        <family val="2"/>
        <scheme val="minor"/>
      </font>
    </dxf>
  </dxfs>
  <tableStyles count="0" defaultTableStyle="TableStyleMedium2" defaultPivotStyle="PivotStyleLight16"/>
  <colors>
    <mruColors>
      <color rgb="FFD2F2F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microsoft.com/office/2017/10/relationships/person" Target="persons/person.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person displayName="Will Anderson" id="{624A4217-3DC3-457D-B0A6-EB9727BBB612}" userId="S::will.anderson@wri.org::7e5a1598-8052-41d0-a571-b3b60f65e86d" providerId="AD"/>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752CCBA-41B0-45B3-95CE-1B632E30027A}" name="Table2" displayName="Table2" ref="A9:E130" totalsRowShown="0" headerRowDxfId="13" tableBorderDxfId="12">
  <autoFilter ref="A9:E130" xr:uid="{0752CCBA-41B0-45B3-95CE-1B632E30027A}"/>
  <tableColumns count="5">
    <tableColumn id="1" xr3:uid="{1AF0FBA1-2FD9-4EE8-802E-09B57099CA7F}" name="Budget Category"/>
    <tableColumn id="2" xr3:uid="{2017EF44-3313-4E54-B8ED-CC380B954E27}" name="Line Item  "/>
    <tableColumn id="3" xr3:uid="{BC66307F-ADB2-412E-A050-064D8DBD2FE7}" name="Cost per unit" dataCellStyle="Currency"/>
    <tableColumn id="4" xr3:uid="{E3B7CBA9-8603-4D76-BF62-B0F627271505}" name="Quantity "/>
    <tableColumn id="5" xr3:uid="{9D03A0DA-B20F-49DA-AC2B-7E0F7F0CF2F3}" name="Total cost  " dataCellStyle="Currency">
      <calculatedColumnFormula>C10*D10</calculatedColumnFormula>
    </tableColumn>
  </tableColumns>
  <tableStyleInfo showFirstColumn="0"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F0E0AAAB-088A-488C-A6F0-5701F4F134F6}" name="Table29" displayName="Table29" ref="A9:E130" totalsRowShown="0" headerRowDxfId="11" tableBorderDxfId="10">
  <autoFilter ref="A9:E130" xr:uid="{0752CCBA-41B0-45B3-95CE-1B632E30027A}"/>
  <tableColumns count="5">
    <tableColumn id="1" xr3:uid="{E3FEA07C-AC8F-40CB-8311-64EBDA533EDB}" name="Budget Category"/>
    <tableColumn id="2" xr3:uid="{78CBF942-B871-42F2-B8FB-C8A726CAF9C5}" name="Line Item  "/>
    <tableColumn id="3" xr3:uid="{3DCB7B0D-FDC8-4C10-B3AF-5579FF21F73A}" name="Cost per unit" dataCellStyle="Currency"/>
    <tableColumn id="4" xr3:uid="{B3452DB7-A01B-4CCE-8726-98E4274A7A22}" name="Quantity "/>
    <tableColumn id="5" xr3:uid="{E3A0E394-2B12-4899-BF51-23BE99660473}" name="Total cost  " dataCellStyle="Currency">
      <calculatedColumnFormula>C10*D10</calculatedColumnFormula>
    </tableColumn>
  </tableColumns>
  <tableStyleInfo showFirstColumn="0" showLastColumn="0" showRowStripes="0"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E767E435-5629-4DCA-9A8A-34560A5D6854}" name="Table2910" displayName="Table2910" ref="A9:E130" totalsRowShown="0" headerRowDxfId="9" tableBorderDxfId="8">
  <autoFilter ref="A9:E130" xr:uid="{0752CCBA-41B0-45B3-95CE-1B632E30027A}"/>
  <tableColumns count="5">
    <tableColumn id="1" xr3:uid="{26711728-D5F0-4C9F-A704-E4ADEA528C9B}" name="Budget Category"/>
    <tableColumn id="2" xr3:uid="{8598B880-9083-4058-BC55-C309DEFDDFE0}" name="Line Item  "/>
    <tableColumn id="3" xr3:uid="{E7D3C547-8AB8-4DA4-9C3E-3BD2E88A50CB}" name="Cost per unit" dataCellStyle="Currency"/>
    <tableColumn id="4" xr3:uid="{76EAC8FC-2591-41E4-989E-C988732A3ED5}" name="Quantity "/>
    <tableColumn id="5" xr3:uid="{74708150-03C1-4CA5-B873-DFA618B7A63B}" name="Total cost  " dataCellStyle="Currency">
      <calculatedColumnFormula>C10*D10</calculatedColumnFormula>
    </tableColumn>
  </tableColumns>
  <tableStyleInfo showFirstColumn="0" showLastColumn="0" showRowStripes="0"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A61EFD87-C2A9-4F80-A9B7-22C04BAE62FC}" name="Table291011" displayName="Table291011" ref="A9:E130" totalsRowShown="0" headerRowDxfId="7" tableBorderDxfId="6">
  <autoFilter ref="A9:E130" xr:uid="{0752CCBA-41B0-45B3-95CE-1B632E30027A}"/>
  <tableColumns count="5">
    <tableColumn id="1" xr3:uid="{5F64816E-788A-4B57-A018-EC183F0E981D}" name="Budget Category"/>
    <tableColumn id="2" xr3:uid="{1F5C8B19-CBAD-485E-A2C3-D0039BDEEF69}" name="Line Item  "/>
    <tableColumn id="3" xr3:uid="{34FD133C-FD14-4A1E-B71F-0C8083B082C6}" name="Cost per unit" dataCellStyle="Currency"/>
    <tableColumn id="4" xr3:uid="{59852FF8-F526-4A7D-9D7F-06C5D3CA44C2}" name="Quantity "/>
    <tableColumn id="5" xr3:uid="{D52BB7C7-283C-4ED2-9525-FECE6A7737BE}" name="Total cost  " dataCellStyle="Currency">
      <calculatedColumnFormula>C10*D10</calculatedColumnFormula>
    </tableColumn>
  </tableColumns>
  <tableStyleInfo showFirstColumn="0" showLastColumn="0" showRowStripes="0"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E33C07DD-F960-48AB-A69B-6CA850CC0794}" name="Table29101112" displayName="Table29101112" ref="A9:E130" totalsRowShown="0" headerRowDxfId="5" tableBorderDxfId="4">
  <autoFilter ref="A9:E130" xr:uid="{0752CCBA-41B0-45B3-95CE-1B632E30027A}"/>
  <tableColumns count="5">
    <tableColumn id="1" xr3:uid="{E5F0BEC8-1E6F-4802-BC65-503D6B8FD617}" name="Budget Category"/>
    <tableColumn id="2" xr3:uid="{64C9FC6C-D030-43D6-B710-CBD38272EDAC}" name="Line Item  "/>
    <tableColumn id="3" xr3:uid="{9C769C2F-4C42-4EA2-9F22-C696A7B9B147}" name="Cost per unit" dataCellStyle="Currency"/>
    <tableColumn id="4" xr3:uid="{851163ED-8F15-4D80-9862-1D7835E38D0E}" name="Quantity "/>
    <tableColumn id="5" xr3:uid="{AC7EBE7A-2ECA-40D3-A991-4774043BC48C}" name="Total cost  " dataCellStyle="Currency">
      <calculatedColumnFormula>C10*D10</calculatedColumnFormula>
    </tableColumn>
  </tableColumns>
  <tableStyleInfo showFirstColumn="0" showLastColumn="0" showRowStripes="0"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82C8F9A8-23C5-48E1-ADD0-AF7E48CE9648}" name="Table2910111213" displayName="Table2910111213" ref="A9:E130" totalsRowShown="0" headerRowDxfId="3" tableBorderDxfId="2">
  <autoFilter ref="A9:E130" xr:uid="{0752CCBA-41B0-45B3-95CE-1B632E30027A}"/>
  <tableColumns count="5">
    <tableColumn id="1" xr3:uid="{E9E79C5B-1B03-4B87-BECE-6F17B616E67E}" name="Budget Category"/>
    <tableColumn id="2" xr3:uid="{9508A780-4F36-45C4-B9CB-C9261EF29B74}" name="Line Item  "/>
    <tableColumn id="3" xr3:uid="{45F6E71E-107A-4C8E-9808-542532B3F221}" name="Cost per unit" dataCellStyle="Currency"/>
    <tableColumn id="4" xr3:uid="{A488EB9F-4073-4C93-AC5D-50EC659DEBF8}" name="Quantity "/>
    <tableColumn id="5" xr3:uid="{D2761D50-E4C3-4079-A6B8-D07E0F51D274}" name="Total cost  " dataCellStyle="Currency">
      <calculatedColumnFormula>C10*D10</calculatedColumnFormula>
    </tableColumn>
  </tableColumns>
  <tableStyleInfo showFirstColumn="0" showLastColumn="0" showRowStripes="0"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4065110D-BBAB-4F39-B518-B177682DE756}" name="Table291011121314" displayName="Table291011121314" ref="A9:E130" totalsRowShown="0" headerRowDxfId="1" tableBorderDxfId="0">
  <autoFilter ref="A9:E130" xr:uid="{0752CCBA-41B0-45B3-95CE-1B632E30027A}"/>
  <tableColumns count="5">
    <tableColumn id="1" xr3:uid="{46C861BF-4A88-46DB-B8B0-B6964C659FA0}" name="Budget Category"/>
    <tableColumn id="2" xr3:uid="{9789439C-E336-490F-B647-77D01736B65E}" name="Line Item  "/>
    <tableColumn id="3" xr3:uid="{D423992D-1E46-4DF3-8DEA-2287F5640D67}" name="Cost per unit" dataCellStyle="Currency"/>
    <tableColumn id="4" xr3:uid="{235AC421-5232-41C1-823E-9E196C83902C}" name="Quantity "/>
    <tableColumn id="5" xr3:uid="{9FA8AC00-A321-4E2C-B558-C9F6E970D1B5}" name="Total cost  " dataCellStyle="Currency">
      <calculatedColumnFormula>C10*D10</calculatedColumnFormula>
    </tableColumn>
  </tableColumns>
  <tableStyleInfo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E7" dT="2023-02-23T21:40:27.48" personId="{624A4217-3DC3-457D-B0A6-EB9727BBB612}" id="{4EE43426-CE09-4466-9BA2-27A381AD9FB0}">
    <text>Joan, what does this mean?</text>
  </threadedComment>
  <threadedComment ref="E8" dT="2023-02-23T21:40:34.66" personId="{624A4217-3DC3-457D-B0A6-EB9727BBB612}" id="{043E0EAB-A70D-471B-81D3-F083C06CE773}">
    <text>Joan, what does this mean?</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5.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BY486"/>
  <sheetViews>
    <sheetView tabSelected="1" zoomScale="57" zoomScaleNormal="90" workbookViewId="0">
      <selection activeCell="E23" sqref="E23"/>
    </sheetView>
  </sheetViews>
  <sheetFormatPr defaultColWidth="8.81640625" defaultRowHeight="14.5" x14ac:dyDescent="0.35"/>
  <cols>
    <col min="1" max="1" width="39.26953125" customWidth="1"/>
    <col min="2" max="2" width="18.36328125" bestFit="1" customWidth="1"/>
    <col min="3" max="3" width="13.54296875" customWidth="1"/>
    <col min="4" max="4" width="13.1796875" customWidth="1"/>
    <col min="5" max="8" width="15.453125" customWidth="1"/>
    <col min="9" max="9" width="16.453125" customWidth="1"/>
    <col min="10" max="10" width="17.453125" customWidth="1"/>
    <col min="11" max="11" width="17.1796875" customWidth="1"/>
    <col min="12" max="12" width="12.453125" customWidth="1"/>
    <col min="13" max="77" width="8.81640625" style="7"/>
  </cols>
  <sheetData>
    <row r="1" spans="1:13" s="7" customFormat="1" x14ac:dyDescent="0.35">
      <c r="K1" s="9"/>
    </row>
    <row r="2" spans="1:13" ht="18" x14ac:dyDescent="0.4">
      <c r="A2" s="100" t="s">
        <v>0</v>
      </c>
      <c r="B2" s="100"/>
      <c r="C2" s="100"/>
      <c r="D2" s="100"/>
      <c r="E2" s="100"/>
      <c r="F2" s="100"/>
      <c r="G2" s="100"/>
      <c r="H2" s="100"/>
      <c r="I2" s="100"/>
      <c r="J2" s="100"/>
      <c r="K2" s="100"/>
    </row>
    <row r="3" spans="1:13" x14ac:dyDescent="0.35">
      <c r="A3" s="101" t="s">
        <v>1</v>
      </c>
      <c r="B3" s="101"/>
      <c r="C3" s="101"/>
      <c r="D3" s="101"/>
      <c r="E3" s="101"/>
      <c r="F3" s="101"/>
      <c r="G3" s="101"/>
      <c r="H3" s="101"/>
      <c r="I3" s="101"/>
      <c r="J3" s="101"/>
      <c r="K3" s="101"/>
      <c r="L3" s="1"/>
    </row>
    <row r="4" spans="1:13" x14ac:dyDescent="0.35">
      <c r="A4" s="102" t="s">
        <v>112</v>
      </c>
      <c r="B4" s="102"/>
      <c r="C4" s="102"/>
      <c r="D4" s="102"/>
      <c r="E4" s="102"/>
      <c r="F4" s="102"/>
      <c r="G4" s="102"/>
      <c r="H4" s="102"/>
      <c r="I4" s="102"/>
      <c r="J4" s="102"/>
      <c r="K4" s="102"/>
      <c r="L4" s="1"/>
    </row>
    <row r="5" spans="1:13" x14ac:dyDescent="0.35">
      <c r="A5" s="1"/>
      <c r="B5" s="1"/>
      <c r="C5" s="1"/>
      <c r="D5" s="1"/>
      <c r="E5" s="1"/>
      <c r="F5" s="1"/>
      <c r="G5" s="1"/>
      <c r="H5" s="1"/>
      <c r="I5" s="1"/>
      <c r="J5" s="1"/>
      <c r="K5" s="1"/>
      <c r="L5" s="1"/>
      <c r="M5" s="50"/>
    </row>
    <row r="6" spans="1:13" x14ac:dyDescent="0.35">
      <c r="A6" s="47" t="s">
        <v>2</v>
      </c>
      <c r="B6" s="25"/>
      <c r="C6" s="26"/>
      <c r="D6" s="26"/>
      <c r="E6" s="26"/>
      <c r="F6" s="26"/>
      <c r="G6" s="26"/>
      <c r="H6" s="26"/>
      <c r="I6" s="48"/>
      <c r="J6" s="48"/>
      <c r="K6" s="1"/>
      <c r="L6" s="1"/>
    </row>
    <row r="7" spans="1:13" x14ac:dyDescent="0.35">
      <c r="A7" s="47" t="s">
        <v>3</v>
      </c>
      <c r="B7" s="27"/>
      <c r="C7" s="28"/>
      <c r="D7" s="28"/>
      <c r="E7" s="28"/>
      <c r="F7" s="28"/>
      <c r="G7" s="28"/>
      <c r="H7" s="28"/>
      <c r="I7" s="49"/>
      <c r="J7" s="49"/>
      <c r="K7" s="1"/>
      <c r="L7" s="1"/>
    </row>
    <row r="8" spans="1:13" x14ac:dyDescent="0.35">
      <c r="A8" s="47" t="s">
        <v>4</v>
      </c>
      <c r="B8" s="27"/>
      <c r="C8" s="28"/>
      <c r="D8" s="28"/>
      <c r="E8" s="28"/>
      <c r="F8" s="28"/>
      <c r="G8" s="28"/>
      <c r="H8" s="28"/>
      <c r="I8" s="49"/>
      <c r="J8" s="49"/>
      <c r="K8" s="1"/>
      <c r="L8" s="1"/>
    </row>
    <row r="9" spans="1:13" x14ac:dyDescent="0.35">
      <c r="A9" s="47" t="s">
        <v>5</v>
      </c>
      <c r="B9" s="97"/>
      <c r="C9" s="28"/>
      <c r="D9" s="28"/>
      <c r="E9" s="28"/>
      <c r="F9" s="28"/>
      <c r="G9" s="28"/>
      <c r="H9" s="28"/>
      <c r="I9" s="49"/>
      <c r="J9" s="49"/>
      <c r="K9" s="1"/>
      <c r="L9" s="1"/>
    </row>
    <row r="10" spans="1:13" x14ac:dyDescent="0.35">
      <c r="A10" s="47" t="s">
        <v>6</v>
      </c>
      <c r="B10" s="27"/>
      <c r="C10" s="28"/>
      <c r="D10" s="28"/>
      <c r="E10" s="28"/>
      <c r="F10" s="28"/>
      <c r="G10" s="28"/>
      <c r="H10" s="28"/>
      <c r="I10" s="49"/>
      <c r="J10" s="49"/>
      <c r="K10" s="1"/>
      <c r="L10" s="1"/>
    </row>
    <row r="11" spans="1:13" x14ac:dyDescent="0.35">
      <c r="B11" s="27"/>
      <c r="C11" s="28"/>
      <c r="D11" s="28"/>
      <c r="E11" s="28"/>
      <c r="F11" s="28"/>
      <c r="G11" s="28"/>
      <c r="H11" s="28"/>
      <c r="I11" s="49"/>
      <c r="J11" s="49"/>
      <c r="K11" s="1"/>
      <c r="L11" s="1"/>
    </row>
    <row r="12" spans="1:13" x14ac:dyDescent="0.35">
      <c r="A12" s="1"/>
      <c r="B12" s="29"/>
      <c r="C12" s="29"/>
      <c r="D12" s="29"/>
      <c r="E12" s="29"/>
      <c r="F12" s="29"/>
      <c r="G12" s="29"/>
      <c r="H12" s="29"/>
      <c r="I12" s="29"/>
      <c r="J12" s="29"/>
      <c r="K12" s="1"/>
      <c r="L12" s="1"/>
    </row>
    <row r="13" spans="1:13" x14ac:dyDescent="0.35">
      <c r="A13" s="1"/>
      <c r="B13" s="30"/>
      <c r="C13" s="29"/>
      <c r="D13" s="29"/>
      <c r="E13" s="29"/>
      <c r="F13" s="29"/>
      <c r="G13" s="29"/>
      <c r="H13" s="29"/>
      <c r="I13" s="29"/>
      <c r="J13" s="29"/>
      <c r="K13" s="1"/>
      <c r="L13" s="1"/>
    </row>
    <row r="14" spans="1:13" x14ac:dyDescent="0.35">
      <c r="A14" s="1"/>
      <c r="B14" s="30"/>
      <c r="C14" s="29"/>
      <c r="D14" s="29"/>
      <c r="E14" s="29"/>
      <c r="F14" s="92"/>
      <c r="G14" s="92"/>
      <c r="H14" s="92"/>
      <c r="I14" s="92"/>
      <c r="J14" s="29"/>
      <c r="K14" s="1"/>
      <c r="L14" s="1"/>
    </row>
    <row r="15" spans="1:13" x14ac:dyDescent="0.35">
      <c r="A15" s="47" t="s">
        <v>7</v>
      </c>
      <c r="B15" s="35" t="s">
        <v>108</v>
      </c>
      <c r="C15" s="30" t="s">
        <v>8</v>
      </c>
      <c r="D15" s="35" t="s">
        <v>109</v>
      </c>
      <c r="E15" s="30"/>
      <c r="F15" s="92"/>
      <c r="G15" s="90"/>
      <c r="H15" s="94"/>
      <c r="I15" s="92"/>
      <c r="J15" s="29"/>
      <c r="K15" s="1"/>
      <c r="L15" s="1"/>
    </row>
    <row r="16" spans="1:13" x14ac:dyDescent="0.35">
      <c r="A16" s="47"/>
      <c r="B16" s="90"/>
      <c r="C16" s="30"/>
      <c r="D16" s="90"/>
      <c r="E16" s="30"/>
      <c r="F16" s="93"/>
      <c r="G16" s="90"/>
      <c r="H16" s="94"/>
      <c r="I16" s="92"/>
      <c r="J16" s="29"/>
      <c r="K16" s="1"/>
      <c r="L16" s="1"/>
    </row>
    <row r="17" spans="1:27" x14ac:dyDescent="0.35">
      <c r="A17" s="91" t="s">
        <v>111</v>
      </c>
      <c r="B17" s="96" t="s">
        <v>115</v>
      </c>
      <c r="C17" s="30" t="s">
        <v>8</v>
      </c>
      <c r="D17" s="96" t="s">
        <v>110</v>
      </c>
      <c r="E17" s="30"/>
      <c r="F17" s="30"/>
      <c r="G17" s="90"/>
      <c r="H17" s="30"/>
      <c r="J17" s="29"/>
      <c r="K17" s="1"/>
      <c r="L17" s="1"/>
    </row>
    <row r="18" spans="1:27" x14ac:dyDescent="0.35">
      <c r="A18" s="2"/>
      <c r="B18" s="29"/>
      <c r="C18" s="29"/>
      <c r="D18" s="29"/>
      <c r="E18" s="29"/>
      <c r="F18" s="29"/>
      <c r="G18" s="29"/>
      <c r="H18" s="29"/>
      <c r="I18" s="29"/>
      <c r="J18" s="29"/>
      <c r="K18" s="1"/>
      <c r="L18" s="1"/>
    </row>
    <row r="19" spans="1:27" x14ac:dyDescent="0.35">
      <c r="A19" s="33" t="s">
        <v>9</v>
      </c>
      <c r="B19" s="1"/>
      <c r="C19" s="1"/>
      <c r="D19" s="1"/>
      <c r="E19" s="1"/>
      <c r="F19" s="1"/>
      <c r="G19" s="1"/>
      <c r="H19" s="1"/>
      <c r="I19" s="1"/>
      <c r="J19" s="1"/>
      <c r="K19" s="1"/>
      <c r="L19" s="1"/>
      <c r="M19" s="98"/>
      <c r="N19" s="98"/>
      <c r="O19" s="98"/>
      <c r="P19" s="98"/>
      <c r="Q19" s="98"/>
      <c r="R19" s="98"/>
      <c r="S19" s="98"/>
      <c r="T19" s="98"/>
      <c r="U19" s="98"/>
      <c r="V19" s="98"/>
      <c r="W19" s="98"/>
      <c r="X19" s="98"/>
      <c r="Y19" s="98"/>
      <c r="Z19" s="98"/>
      <c r="AA19" s="98"/>
    </row>
    <row r="20" spans="1:27" ht="26" x14ac:dyDescent="0.35">
      <c r="A20" s="10" t="s">
        <v>10</v>
      </c>
      <c r="B20" s="11" t="s">
        <v>11</v>
      </c>
      <c r="C20" s="11" t="s">
        <v>12</v>
      </c>
      <c r="D20" s="11" t="s">
        <v>13</v>
      </c>
      <c r="E20" s="11" t="s">
        <v>14</v>
      </c>
      <c r="F20" s="11" t="s">
        <v>15</v>
      </c>
      <c r="G20" s="11" t="s">
        <v>16</v>
      </c>
      <c r="H20" s="11" t="s">
        <v>17</v>
      </c>
      <c r="I20" s="11" t="s">
        <v>18</v>
      </c>
      <c r="J20" s="11" t="s">
        <v>19</v>
      </c>
      <c r="K20" s="12" t="s">
        <v>20</v>
      </c>
      <c r="L20" s="3"/>
      <c r="M20" s="98"/>
      <c r="N20" s="98"/>
      <c r="O20" s="98"/>
      <c r="P20" s="98"/>
      <c r="Q20" s="98"/>
      <c r="R20" s="98"/>
      <c r="S20" s="98"/>
      <c r="T20" s="98"/>
      <c r="U20" s="98"/>
      <c r="V20" s="98"/>
      <c r="W20" s="98"/>
      <c r="X20" s="98"/>
      <c r="Y20" s="98"/>
      <c r="Z20" s="98"/>
      <c r="AA20" s="98"/>
    </row>
    <row r="21" spans="1:27" x14ac:dyDescent="0.35">
      <c r="A21" s="13" t="s">
        <v>21</v>
      </c>
      <c r="B21" s="36"/>
      <c r="C21" s="36"/>
      <c r="D21" s="36"/>
      <c r="E21" s="36"/>
      <c r="F21" s="36"/>
      <c r="G21" s="36"/>
      <c r="H21" s="36"/>
      <c r="I21" s="36"/>
      <c r="J21" s="37">
        <f>SUM(C21:I21)</f>
        <v>0</v>
      </c>
      <c r="K21" s="37">
        <f>B21-J21</f>
        <v>0</v>
      </c>
      <c r="L21" s="1"/>
    </row>
    <row r="22" spans="1:27" x14ac:dyDescent="0.35">
      <c r="A22" s="57" t="s">
        <v>22</v>
      </c>
      <c r="B22" s="36"/>
      <c r="C22" s="86">
        <f>SUMIF(Table2[Budget Category],'Summary Financial Report'!A22,Table2[[Total cost  ]])</f>
        <v>0</v>
      </c>
      <c r="D22" s="86">
        <f ca="1">SUMIF(Table29[],'Summary Financial Report'!A22,Table29[[Total cost  ]])</f>
        <v>0</v>
      </c>
      <c r="E22" s="86">
        <f ca="1">SUMIF(Table2910[],'Summary Financial Report'!A22,Table2910[[Total cost  ]])</f>
        <v>0</v>
      </c>
      <c r="F22" s="86">
        <f ca="1">SUMIF(Table291011[],'Summary Financial Report'!A22,Table291011[[Total cost  ]])</f>
        <v>0</v>
      </c>
      <c r="G22" s="86">
        <f ca="1">SUMIF(Table29101112[],'Summary Financial Report'!A22,Table29101112[[Total cost  ]])</f>
        <v>0</v>
      </c>
      <c r="H22" s="86">
        <f ca="1">SUMIF(Table2910111213[],'Summary Financial Report'!A22,Table2910111213[[Total cost  ]])</f>
        <v>0</v>
      </c>
      <c r="I22" s="86">
        <f ca="1">SUMIF(Table291011121314[],'Summary Financial Report'!A22,Table291011121314[[Total cost  ]])</f>
        <v>0</v>
      </c>
      <c r="J22" s="37">
        <f t="shared" ref="J22:J33" ca="1" si="0">SUM(C22:I22)</f>
        <v>0</v>
      </c>
      <c r="K22" s="37">
        <f t="shared" ref="K22:K33" ca="1" si="1">B22-J22</f>
        <v>0</v>
      </c>
      <c r="L22" s="1"/>
    </row>
    <row r="23" spans="1:27" ht="14.25" customHeight="1" x14ac:dyDescent="0.35">
      <c r="A23" s="58" t="s">
        <v>23</v>
      </c>
      <c r="B23" s="36"/>
      <c r="C23" s="86">
        <f>SUMIF(Table2[Budget Category],'Summary Financial Report'!A23,Table2[[Total cost  ]])</f>
        <v>0</v>
      </c>
      <c r="D23" s="86">
        <f ca="1">SUMIF(Table29[],'Summary Financial Report'!A23,Table29[[Total cost  ]])</f>
        <v>0</v>
      </c>
      <c r="E23" s="86">
        <f ca="1">SUMIF(Table2910[],'Summary Financial Report'!A23,Table2910[[Total cost  ]])</f>
        <v>0</v>
      </c>
      <c r="F23" s="86">
        <f ca="1">SUMIF(Table291011[],'Summary Financial Report'!A23,Table291011[[Total cost  ]])</f>
        <v>0</v>
      </c>
      <c r="G23" s="86">
        <f ca="1">SUMIF(Table29101112[],'Summary Financial Report'!A23,Table29101112[[Total cost  ]])</f>
        <v>0</v>
      </c>
      <c r="H23" s="86">
        <f ca="1">SUMIF(Table2910111213[],'Summary Financial Report'!A23,Table2910111213[[Total cost  ]])</f>
        <v>0</v>
      </c>
      <c r="I23" s="86">
        <f ca="1">SUMIF(Table291011121314[],'Summary Financial Report'!A23,Table291011121314[[Total cost  ]])</f>
        <v>0</v>
      </c>
      <c r="J23" s="37">
        <f t="shared" ca="1" si="0"/>
        <v>0</v>
      </c>
      <c r="K23" s="37">
        <f t="shared" ca="1" si="1"/>
        <v>0</v>
      </c>
      <c r="L23" s="1"/>
    </row>
    <row r="24" spans="1:27" ht="14.25" customHeight="1" x14ac:dyDescent="0.35">
      <c r="A24" s="58" t="s">
        <v>24</v>
      </c>
      <c r="B24" s="36"/>
      <c r="C24" s="86"/>
      <c r="D24" s="86">
        <f ca="1">SUMIF(Table29[],'Summary Financial Report'!A24,Table29[[Total cost  ]])</f>
        <v>0</v>
      </c>
      <c r="E24" s="86">
        <f ca="1">SUMIF(Table2910[],'Summary Financial Report'!A24,Table2910[[Total cost  ]])</f>
        <v>0</v>
      </c>
      <c r="F24" s="86">
        <f ca="1">SUMIF(Table291011[],'Summary Financial Report'!A24,Table291011[[Total cost  ]])</f>
        <v>0</v>
      </c>
      <c r="G24" s="86">
        <f ca="1">SUMIF(Table29101112[],'Summary Financial Report'!A24,Table29101112[[Total cost  ]])</f>
        <v>0</v>
      </c>
      <c r="H24" s="86">
        <f ca="1">SUMIF(Table2910111213[],'Summary Financial Report'!A24,Table2910111213[[Total cost  ]])</f>
        <v>0</v>
      </c>
      <c r="I24" s="86">
        <f ca="1">SUMIF(Table291011121314[],'Summary Financial Report'!A24,Table291011121314[[Total cost  ]])</f>
        <v>0</v>
      </c>
      <c r="J24" s="37">
        <f ca="1">SUM(C24:I24)</f>
        <v>0</v>
      </c>
      <c r="K24" s="37">
        <f ca="1">B24-J24</f>
        <v>0</v>
      </c>
      <c r="L24" s="1"/>
    </row>
    <row r="25" spans="1:27" x14ac:dyDescent="0.35">
      <c r="A25" s="59" t="s">
        <v>25</v>
      </c>
      <c r="B25" s="36"/>
      <c r="C25" s="86">
        <f>SUMIF(Table2[Budget Category],'Summary Financial Report'!A25,Table2[[Total cost  ]])</f>
        <v>0</v>
      </c>
      <c r="D25" s="86">
        <f ca="1">SUMIF(Table29[],'Summary Financial Report'!A25,Table29[[Total cost  ]])</f>
        <v>0</v>
      </c>
      <c r="E25" s="86">
        <f ca="1">SUMIF(Table2910[],'Summary Financial Report'!A25,Table2910[[Total cost  ]])</f>
        <v>0</v>
      </c>
      <c r="F25" s="86">
        <f ca="1">SUMIF(Table291011[],'Summary Financial Report'!A25,Table291011[[Total cost  ]])</f>
        <v>0</v>
      </c>
      <c r="G25" s="86">
        <f ca="1">SUMIF(Table29101112[],'Summary Financial Report'!A25,Table29101112[[Total cost  ]])</f>
        <v>0</v>
      </c>
      <c r="H25" s="86">
        <f ca="1">SUMIF(Table2910111213[],'Summary Financial Report'!A25,Table2910111213[[Total cost  ]])</f>
        <v>0</v>
      </c>
      <c r="I25" s="86">
        <f ca="1">SUMIF(Table291011121314[],'Summary Financial Report'!A25,Table291011121314[[Total cost  ]])</f>
        <v>0</v>
      </c>
      <c r="J25" s="37">
        <f t="shared" ca="1" si="0"/>
        <v>0</v>
      </c>
      <c r="K25" s="37">
        <f t="shared" ca="1" si="1"/>
        <v>0</v>
      </c>
      <c r="L25" s="1"/>
    </row>
    <row r="26" spans="1:27" x14ac:dyDescent="0.35">
      <c r="A26" s="59" t="s">
        <v>26</v>
      </c>
      <c r="B26" s="36"/>
      <c r="C26" s="86">
        <f>SUMIF(Table2[Budget Category],'Summary Financial Report'!A26,Table2[[Total cost  ]])</f>
        <v>0</v>
      </c>
      <c r="D26" s="86">
        <f ca="1">SUMIF(Table29[],'Summary Financial Report'!A26,Table29[[Total cost  ]])</f>
        <v>0</v>
      </c>
      <c r="E26" s="86">
        <f ca="1">SUMIF(Table2910[],'Summary Financial Report'!A26,Table2910[[Total cost  ]])</f>
        <v>0</v>
      </c>
      <c r="F26" s="86">
        <f ca="1">SUMIF(Table291011[],'Summary Financial Report'!A26,Table291011[[Total cost  ]])</f>
        <v>0</v>
      </c>
      <c r="G26" s="86">
        <f ca="1">SUMIF(Table29101112[],'Summary Financial Report'!A26,Table29101112[[Total cost  ]])</f>
        <v>0</v>
      </c>
      <c r="H26" s="86">
        <f ca="1">SUMIF(Table2910111213[],'Summary Financial Report'!A26,Table2910111213[[Total cost  ]])</f>
        <v>0</v>
      </c>
      <c r="I26" s="86">
        <f ca="1">SUMIF(Table291011121314[],'Summary Financial Report'!A26,Table291011121314[[Total cost  ]])</f>
        <v>0</v>
      </c>
      <c r="J26" s="37">
        <f t="shared" ca="1" si="0"/>
        <v>0</v>
      </c>
      <c r="K26" s="37">
        <f t="shared" ca="1" si="1"/>
        <v>0</v>
      </c>
      <c r="L26" s="1"/>
    </row>
    <row r="27" spans="1:27" x14ac:dyDescent="0.35">
      <c r="A27" s="58" t="s">
        <v>27</v>
      </c>
      <c r="B27" s="36"/>
      <c r="C27" s="86">
        <f>SUMIF(Table2[Budget Category],'Summary Financial Report'!A27,Table2[[Total cost  ]])</f>
        <v>0</v>
      </c>
      <c r="D27" s="86">
        <f ca="1">SUMIF(Table29[],'Summary Financial Report'!A27,Table29[[Total cost  ]])</f>
        <v>0</v>
      </c>
      <c r="E27" s="86">
        <f ca="1">SUMIF(Table2910[],'Summary Financial Report'!A27,Table2910[[Total cost  ]])</f>
        <v>0</v>
      </c>
      <c r="F27" s="86">
        <f ca="1">SUMIF(Table291011[],'Summary Financial Report'!A27,Table291011[[Total cost  ]])</f>
        <v>0</v>
      </c>
      <c r="G27" s="86">
        <f ca="1">SUMIF(Table29101112[],'Summary Financial Report'!A27,Table29101112[[Total cost  ]])</f>
        <v>0</v>
      </c>
      <c r="H27" s="86">
        <f ca="1">SUMIF(Table2910111213[],'Summary Financial Report'!A27,Table2910111213[[Total cost  ]])</f>
        <v>0</v>
      </c>
      <c r="I27" s="86">
        <f ca="1">SUMIF(Table291011121314[],'Summary Financial Report'!A27,Table291011121314[[Total cost  ]])</f>
        <v>0</v>
      </c>
      <c r="J27" s="37">
        <f t="shared" ca="1" si="0"/>
        <v>0</v>
      </c>
      <c r="K27" s="37">
        <f t="shared" ca="1" si="1"/>
        <v>0</v>
      </c>
      <c r="L27" s="1"/>
    </row>
    <row r="28" spans="1:27" x14ac:dyDescent="0.35">
      <c r="A28" s="58" t="s">
        <v>28</v>
      </c>
      <c r="B28" s="36"/>
      <c r="C28" s="86">
        <f>SUMIF(Table2[Budget Category],'Summary Financial Report'!A28,Table2[[Total cost  ]])</f>
        <v>0</v>
      </c>
      <c r="D28" s="86">
        <f ca="1">SUMIF(Table29[],'Summary Financial Report'!A28,Table29[[Total cost  ]])</f>
        <v>0</v>
      </c>
      <c r="E28" s="86">
        <f ca="1">SUMIF(Table2910[],'Summary Financial Report'!A28,Table2910[[Total cost  ]])</f>
        <v>0</v>
      </c>
      <c r="F28" s="86">
        <f ca="1">SUMIF(Table291011[],'Summary Financial Report'!A28,Table291011[[Total cost  ]])</f>
        <v>0</v>
      </c>
      <c r="G28" s="86">
        <f ca="1">SUMIF(Table29101112[],'Summary Financial Report'!A28,Table29101112[[Total cost  ]])</f>
        <v>0</v>
      </c>
      <c r="H28" s="86">
        <f ca="1">SUMIF(Table2910111213[],'Summary Financial Report'!A28,Table2910111213[[Total cost  ]])</f>
        <v>0</v>
      </c>
      <c r="I28" s="86">
        <f ca="1">SUMIF(Table291011121314[],'Summary Financial Report'!A28,Table291011121314[[Total cost  ]])</f>
        <v>0</v>
      </c>
      <c r="J28" s="37">
        <f t="shared" ca="1" si="0"/>
        <v>0</v>
      </c>
      <c r="K28" s="37">
        <f t="shared" ca="1" si="1"/>
        <v>0</v>
      </c>
      <c r="L28" s="1"/>
    </row>
    <row r="29" spans="1:27" x14ac:dyDescent="0.35">
      <c r="A29" s="58" t="s">
        <v>29</v>
      </c>
      <c r="B29" s="36"/>
      <c r="C29" s="86">
        <f>SUMIF(Table2[Budget Category],'Summary Financial Report'!A29,Table2[[Total cost  ]])</f>
        <v>0</v>
      </c>
      <c r="D29" s="86">
        <f ca="1">SUMIF(Table29[],'Summary Financial Report'!A29,Table29[[Total cost  ]])</f>
        <v>0</v>
      </c>
      <c r="E29" s="86">
        <f ca="1">SUMIF(Table2910[],'Summary Financial Report'!A29,Table2910[[Total cost  ]])</f>
        <v>0</v>
      </c>
      <c r="F29" s="86">
        <f ca="1">SUMIF(Table291011[],'Summary Financial Report'!A29,Table291011[[Total cost  ]])</f>
        <v>0</v>
      </c>
      <c r="G29" s="86">
        <f ca="1">SUMIF(Table29101112[],'Summary Financial Report'!A29,Table29101112[[Total cost  ]])</f>
        <v>0</v>
      </c>
      <c r="H29" s="86">
        <f ca="1">SUMIF(Table2910111213[],'Summary Financial Report'!A29,Table2910111213[[Total cost  ]])</f>
        <v>0</v>
      </c>
      <c r="I29" s="86">
        <f ca="1">SUMIF(Table291011121314[],'Summary Financial Report'!A29,Table291011121314[[Total cost  ]])</f>
        <v>0</v>
      </c>
      <c r="J29" s="37">
        <f t="shared" ca="1" si="0"/>
        <v>0</v>
      </c>
      <c r="K29" s="37">
        <f t="shared" ca="1" si="1"/>
        <v>0</v>
      </c>
      <c r="L29" s="1"/>
    </row>
    <row r="30" spans="1:27" x14ac:dyDescent="0.35">
      <c r="A30" s="63" t="s">
        <v>30</v>
      </c>
      <c r="B30" s="39"/>
      <c r="C30" s="39"/>
      <c r="D30" s="39"/>
      <c r="E30" s="39"/>
      <c r="F30" s="39"/>
      <c r="G30" s="39"/>
      <c r="H30" s="39"/>
      <c r="I30" s="39"/>
      <c r="J30" s="37">
        <f t="shared" si="0"/>
        <v>0</v>
      </c>
      <c r="K30" s="37">
        <f t="shared" si="1"/>
        <v>0</v>
      </c>
      <c r="L30" s="1"/>
    </row>
    <row r="31" spans="1:27" x14ac:dyDescent="0.35">
      <c r="A31" s="4" t="s">
        <v>31</v>
      </c>
      <c r="B31" s="38"/>
      <c r="C31" s="38"/>
      <c r="D31" s="38"/>
      <c r="E31" s="38"/>
      <c r="F31" s="38"/>
      <c r="G31" s="38"/>
      <c r="H31" s="38"/>
      <c r="I31" s="38"/>
      <c r="J31" s="37">
        <f t="shared" si="0"/>
        <v>0</v>
      </c>
      <c r="K31" s="37">
        <f t="shared" si="1"/>
        <v>0</v>
      </c>
      <c r="L31" s="1"/>
    </row>
    <row r="32" spans="1:27" x14ac:dyDescent="0.35">
      <c r="A32" s="4" t="s">
        <v>32</v>
      </c>
      <c r="B32" s="38"/>
      <c r="C32" s="38"/>
      <c r="D32" s="38"/>
      <c r="E32" s="38"/>
      <c r="F32" s="38"/>
      <c r="G32" s="38"/>
      <c r="H32" s="38"/>
      <c r="I32" s="38"/>
      <c r="J32" s="37">
        <f t="shared" si="0"/>
        <v>0</v>
      </c>
      <c r="K32" s="37">
        <f t="shared" si="1"/>
        <v>0</v>
      </c>
      <c r="L32" s="1"/>
    </row>
    <row r="33" spans="1:12" x14ac:dyDescent="0.35">
      <c r="A33" s="14" t="s">
        <v>33</v>
      </c>
      <c r="B33" s="39"/>
      <c r="C33" s="39"/>
      <c r="D33" s="39"/>
      <c r="E33" s="39"/>
      <c r="F33" s="39"/>
      <c r="G33" s="39"/>
      <c r="H33" s="39"/>
      <c r="I33" s="39"/>
      <c r="J33" s="37">
        <f t="shared" si="0"/>
        <v>0</v>
      </c>
      <c r="K33" s="37">
        <f t="shared" si="1"/>
        <v>0</v>
      </c>
      <c r="L33" s="1"/>
    </row>
    <row r="34" spans="1:12" x14ac:dyDescent="0.35">
      <c r="A34" s="15" t="s">
        <v>34</v>
      </c>
      <c r="B34" s="40">
        <f t="shared" ref="B34:K34" si="2">SUM(B21:B33)</f>
        <v>0</v>
      </c>
      <c r="C34" s="40">
        <f t="shared" si="2"/>
        <v>0</v>
      </c>
      <c r="D34" s="40">
        <f t="shared" ca="1" si="2"/>
        <v>0</v>
      </c>
      <c r="E34" s="40">
        <f t="shared" ca="1" si="2"/>
        <v>0</v>
      </c>
      <c r="F34" s="40">
        <f t="shared" ca="1" si="2"/>
        <v>0</v>
      </c>
      <c r="G34" s="40">
        <f t="shared" ca="1" si="2"/>
        <v>0</v>
      </c>
      <c r="H34" s="40">
        <f t="shared" ca="1" si="2"/>
        <v>0</v>
      </c>
      <c r="I34" s="40">
        <f t="shared" ca="1" si="2"/>
        <v>0</v>
      </c>
      <c r="J34" s="40">
        <f t="shared" ca="1" si="2"/>
        <v>0</v>
      </c>
      <c r="K34" s="41">
        <f t="shared" ca="1" si="2"/>
        <v>0</v>
      </c>
      <c r="L34" s="1"/>
    </row>
    <row r="35" spans="1:12" ht="15" thickBot="1" x14ac:dyDescent="0.4">
      <c r="A35" s="16" t="s">
        <v>35</v>
      </c>
      <c r="B35" s="87"/>
      <c r="C35" s="42"/>
      <c r="D35" s="42"/>
      <c r="E35" s="42"/>
      <c r="F35" s="42"/>
      <c r="G35" s="42"/>
      <c r="H35" s="42"/>
      <c r="I35" s="42"/>
      <c r="J35" s="43">
        <f>SUM(C35:I35)</f>
        <v>0</v>
      </c>
      <c r="K35" s="44">
        <f>B35-J35</f>
        <v>0</v>
      </c>
      <c r="L35" s="1"/>
    </row>
    <row r="36" spans="1:12" ht="15.5" thickTop="1" thickBot="1" x14ac:dyDescent="0.4">
      <c r="A36" s="17" t="s">
        <v>36</v>
      </c>
      <c r="B36" s="45">
        <f>SUM(B34+B35)</f>
        <v>0</v>
      </c>
      <c r="C36" s="45">
        <f>SUM(C34+C35)</f>
        <v>0</v>
      </c>
      <c r="D36" s="45">
        <f t="shared" ref="D36:I36" ca="1" si="3">SUM(D34+D35)</f>
        <v>0</v>
      </c>
      <c r="E36" s="45">
        <f t="shared" ca="1" si="3"/>
        <v>0</v>
      </c>
      <c r="F36" s="45">
        <f t="shared" ca="1" si="3"/>
        <v>0</v>
      </c>
      <c r="G36" s="45">
        <f t="shared" ca="1" si="3"/>
        <v>0</v>
      </c>
      <c r="H36" s="45">
        <f t="shared" ca="1" si="3"/>
        <v>0</v>
      </c>
      <c r="I36" s="45">
        <f t="shared" ca="1" si="3"/>
        <v>0</v>
      </c>
      <c r="J36" s="45">
        <f ca="1">SUM(J34+J35)</f>
        <v>0</v>
      </c>
      <c r="K36" s="46">
        <f ca="1">SUM(K34:K35)</f>
        <v>0</v>
      </c>
      <c r="L36" s="1"/>
    </row>
    <row r="37" spans="1:12" x14ac:dyDescent="0.35">
      <c r="A37" s="18" t="s">
        <v>37</v>
      </c>
      <c r="B37" s="1"/>
      <c r="C37" s="5"/>
      <c r="D37" s="5"/>
      <c r="E37" s="5"/>
      <c r="F37" s="5"/>
      <c r="G37" s="5"/>
      <c r="H37" s="5"/>
      <c r="I37" s="5"/>
      <c r="J37" s="5"/>
      <c r="K37" s="1"/>
      <c r="L37" s="1"/>
    </row>
    <row r="38" spans="1:12" x14ac:dyDescent="0.35">
      <c r="A38" s="18" t="s">
        <v>38</v>
      </c>
      <c r="B38" s="1"/>
      <c r="C38" s="5"/>
      <c r="D38" s="5"/>
      <c r="E38" s="5"/>
      <c r="F38" s="5"/>
      <c r="G38" s="5"/>
      <c r="H38" s="5"/>
      <c r="I38" s="5"/>
      <c r="J38" s="5"/>
      <c r="K38" s="1"/>
      <c r="L38" s="1"/>
    </row>
    <row r="39" spans="1:12" x14ac:dyDescent="0.35">
      <c r="A39" s="60" t="s">
        <v>39</v>
      </c>
      <c r="B39" s="61"/>
      <c r="C39" s="62"/>
      <c r="D39" s="67"/>
      <c r="E39" s="67"/>
      <c r="F39" s="5"/>
      <c r="G39" s="5"/>
      <c r="H39" s="5"/>
      <c r="I39" s="5"/>
      <c r="J39" s="5"/>
      <c r="K39" s="1"/>
      <c r="L39" s="1"/>
    </row>
    <row r="40" spans="1:12" x14ac:dyDescent="0.35">
      <c r="A40" s="18"/>
      <c r="B40" s="1"/>
      <c r="C40" s="5"/>
      <c r="D40" s="5"/>
      <c r="E40" s="5"/>
      <c r="F40" s="5"/>
      <c r="G40" s="5"/>
      <c r="H40" s="5"/>
      <c r="I40" s="5"/>
      <c r="J40" s="5"/>
      <c r="K40" s="1"/>
      <c r="L40" s="1"/>
    </row>
    <row r="41" spans="1:12" x14ac:dyDescent="0.35">
      <c r="A41" s="33" t="s">
        <v>40</v>
      </c>
      <c r="B41" s="1"/>
      <c r="C41" s="5"/>
      <c r="D41" s="5"/>
      <c r="E41" s="5"/>
      <c r="F41" s="5"/>
      <c r="G41" s="5"/>
      <c r="H41" s="5"/>
      <c r="I41" s="5"/>
      <c r="J41" s="5"/>
      <c r="K41" s="1"/>
      <c r="L41" s="1"/>
    </row>
    <row r="42" spans="1:12" x14ac:dyDescent="0.35">
      <c r="A42" s="19" t="s">
        <v>41</v>
      </c>
      <c r="B42" s="34" t="e">
        <f>B35/B34</f>
        <v>#DIV/0!</v>
      </c>
      <c r="C42" s="34" t="e">
        <f t="shared" ref="C42:J42" si="4">C35/C34</f>
        <v>#DIV/0!</v>
      </c>
      <c r="D42" s="34" t="e">
        <f t="shared" ca="1" si="4"/>
        <v>#DIV/0!</v>
      </c>
      <c r="E42" s="34" t="e">
        <f t="shared" ca="1" si="4"/>
        <v>#DIV/0!</v>
      </c>
      <c r="F42" s="34" t="e">
        <f t="shared" ca="1" si="4"/>
        <v>#DIV/0!</v>
      </c>
      <c r="G42" s="34" t="e">
        <f t="shared" ca="1" si="4"/>
        <v>#DIV/0!</v>
      </c>
      <c r="H42" s="34" t="e">
        <f t="shared" ca="1" si="4"/>
        <v>#DIV/0!</v>
      </c>
      <c r="I42" s="34" t="e">
        <f t="shared" ca="1" si="4"/>
        <v>#DIV/0!</v>
      </c>
      <c r="J42" s="34" t="e">
        <f t="shared" ca="1" si="4"/>
        <v>#DIV/0!</v>
      </c>
      <c r="K42" s="1"/>
      <c r="L42" s="1"/>
    </row>
    <row r="43" spans="1:12" x14ac:dyDescent="0.35">
      <c r="A43" s="2" t="s">
        <v>42</v>
      </c>
      <c r="B43" s="1"/>
      <c r="C43" s="5"/>
      <c r="D43" s="5"/>
      <c r="E43" s="5"/>
      <c r="F43" s="5"/>
      <c r="G43" s="5"/>
      <c r="H43" s="5"/>
      <c r="I43" s="5"/>
      <c r="J43" s="5"/>
      <c r="K43" s="1"/>
      <c r="L43" s="1"/>
    </row>
    <row r="44" spans="1:12" x14ac:dyDescent="0.35">
      <c r="A44" s="2"/>
      <c r="B44" s="1"/>
      <c r="C44" s="5"/>
      <c r="D44" s="5"/>
      <c r="E44" s="5"/>
      <c r="F44" s="5"/>
      <c r="G44" s="5"/>
      <c r="H44" s="5"/>
      <c r="I44" s="5"/>
      <c r="J44" s="5"/>
      <c r="K44" s="1"/>
      <c r="L44" s="1"/>
    </row>
    <row r="45" spans="1:12" x14ac:dyDescent="0.35">
      <c r="A45" s="2"/>
      <c r="B45" s="1"/>
      <c r="C45" s="5"/>
      <c r="D45" s="5"/>
      <c r="E45" s="5"/>
      <c r="F45" s="5"/>
      <c r="G45" s="5"/>
      <c r="H45" s="5"/>
      <c r="I45" s="5"/>
      <c r="J45" s="5"/>
      <c r="K45" s="1"/>
      <c r="L45" s="1"/>
    </row>
    <row r="46" spans="1:12" x14ac:dyDescent="0.35">
      <c r="A46" s="32" t="s">
        <v>43</v>
      </c>
      <c r="B46" s="6"/>
      <c r="C46" s="6"/>
      <c r="D46" s="6"/>
      <c r="E46" s="6"/>
      <c r="F46" s="6"/>
      <c r="G46" s="6"/>
      <c r="H46" s="6"/>
      <c r="I46" s="6"/>
      <c r="J46" s="6"/>
      <c r="K46" s="6"/>
      <c r="L46" s="6"/>
    </row>
    <row r="47" spans="1:12" ht="15" customHeight="1" x14ac:dyDescent="0.35">
      <c r="A47" s="99" t="s">
        <v>44</v>
      </c>
      <c r="B47" s="99"/>
      <c r="C47" s="99"/>
      <c r="D47" s="99"/>
      <c r="E47" s="99"/>
      <c r="F47" s="99"/>
      <c r="G47" s="99"/>
      <c r="H47" s="99"/>
      <c r="I47" s="99"/>
      <c r="J47" s="99"/>
      <c r="K47" s="99"/>
      <c r="L47" s="7"/>
    </row>
    <row r="48" spans="1:12" x14ac:dyDescent="0.35">
      <c r="A48" s="8" t="s">
        <v>45</v>
      </c>
      <c r="B48" s="6"/>
      <c r="C48" s="6"/>
      <c r="D48" s="6"/>
      <c r="E48" s="6"/>
      <c r="F48" s="6"/>
      <c r="G48" s="6"/>
      <c r="H48" s="6"/>
      <c r="I48" s="6"/>
      <c r="J48" s="6"/>
      <c r="K48" s="6"/>
      <c r="L48" s="7"/>
    </row>
    <row r="49" spans="1:12" x14ac:dyDescent="0.35">
      <c r="A49" s="20"/>
      <c r="B49" s="20"/>
      <c r="C49" s="20"/>
      <c r="D49" s="20"/>
      <c r="E49" s="20"/>
      <c r="F49" s="20"/>
      <c r="G49" s="20"/>
      <c r="H49" s="20"/>
      <c r="I49" s="20"/>
      <c r="J49" s="20"/>
      <c r="K49" s="20"/>
      <c r="L49" s="7"/>
    </row>
    <row r="50" spans="1:12" x14ac:dyDescent="0.35">
      <c r="A50" s="95"/>
      <c r="B50" s="21"/>
      <c r="C50" s="20"/>
      <c r="D50" s="20"/>
      <c r="E50" s="20"/>
      <c r="F50" s="20"/>
      <c r="G50" s="20"/>
      <c r="H50" s="20"/>
      <c r="I50" s="22" t="s">
        <v>109</v>
      </c>
      <c r="J50" s="20"/>
      <c r="K50" s="20"/>
      <c r="L50" s="7"/>
    </row>
    <row r="51" spans="1:12" x14ac:dyDescent="0.35">
      <c r="A51" s="20" t="s">
        <v>46</v>
      </c>
      <c r="B51" s="20"/>
      <c r="C51" s="20"/>
      <c r="D51" s="20"/>
      <c r="E51" s="20"/>
      <c r="F51" s="20"/>
      <c r="G51" s="20"/>
      <c r="H51" s="20"/>
      <c r="I51" s="23" t="s">
        <v>47</v>
      </c>
      <c r="J51" s="20"/>
      <c r="K51" s="20"/>
      <c r="L51" s="7"/>
    </row>
    <row r="52" spans="1:12" x14ac:dyDescent="0.35">
      <c r="A52" s="51" t="s">
        <v>113</v>
      </c>
      <c r="B52" s="20"/>
      <c r="C52" s="20"/>
      <c r="D52" s="20"/>
      <c r="E52" s="20"/>
      <c r="F52" s="20"/>
      <c r="G52" s="20"/>
      <c r="H52" s="20"/>
      <c r="I52" s="20"/>
      <c r="J52" s="20"/>
      <c r="K52" s="20"/>
      <c r="L52" s="7"/>
    </row>
    <row r="53" spans="1:12" x14ac:dyDescent="0.35">
      <c r="A53" s="20"/>
      <c r="B53" s="20"/>
      <c r="C53" s="20"/>
      <c r="D53" s="20"/>
      <c r="E53" s="20"/>
      <c r="F53" s="20"/>
      <c r="G53" s="20"/>
      <c r="H53" s="20"/>
      <c r="I53" s="20"/>
      <c r="J53" s="20"/>
      <c r="K53" s="20"/>
      <c r="L53" s="7"/>
    </row>
    <row r="54" spans="1:12" x14ac:dyDescent="0.35">
      <c r="A54" s="95"/>
      <c r="B54" s="21"/>
      <c r="C54" s="20"/>
      <c r="D54" s="20"/>
      <c r="E54" s="20"/>
      <c r="F54" s="20"/>
      <c r="G54" s="20"/>
      <c r="H54" s="20"/>
      <c r="I54" s="22" t="s">
        <v>109</v>
      </c>
      <c r="J54" s="20"/>
      <c r="K54" s="20"/>
      <c r="L54" s="7"/>
    </row>
    <row r="55" spans="1:12" x14ac:dyDescent="0.35">
      <c r="A55" s="20" t="s">
        <v>48</v>
      </c>
      <c r="B55" s="20"/>
      <c r="C55" s="20"/>
      <c r="D55" s="20"/>
      <c r="E55" s="20"/>
      <c r="F55" s="20"/>
      <c r="G55" s="20"/>
      <c r="H55" s="20"/>
      <c r="I55" s="23" t="s">
        <v>47</v>
      </c>
      <c r="J55" s="20"/>
      <c r="K55" s="20"/>
      <c r="L55" s="7"/>
    </row>
    <row r="56" spans="1:12" x14ac:dyDescent="0.35">
      <c r="A56" s="51" t="s">
        <v>114</v>
      </c>
      <c r="B56" s="20"/>
      <c r="C56" s="20"/>
      <c r="D56" s="20"/>
      <c r="E56" s="20"/>
      <c r="F56" s="20"/>
      <c r="G56" s="20"/>
      <c r="H56" s="20"/>
      <c r="I56" s="20"/>
      <c r="J56" s="20"/>
      <c r="K56" s="20"/>
      <c r="L56" s="7"/>
    </row>
    <row r="57" spans="1:12" s="7" customFormat="1" x14ac:dyDescent="0.35">
      <c r="A57" s="24"/>
      <c r="B57" s="24"/>
      <c r="C57" s="24"/>
      <c r="D57" s="24"/>
      <c r="E57" s="24"/>
      <c r="F57" s="24"/>
      <c r="G57" s="24"/>
      <c r="H57" s="24"/>
      <c r="I57" s="24"/>
      <c r="J57" s="24"/>
      <c r="K57" s="20"/>
    </row>
    <row r="58" spans="1:12" s="7" customFormat="1" x14ac:dyDescent="0.35">
      <c r="K58" s="6"/>
    </row>
    <row r="59" spans="1:12" s="7" customFormat="1" x14ac:dyDescent="0.35"/>
    <row r="60" spans="1:12" s="7" customFormat="1" x14ac:dyDescent="0.35"/>
    <row r="61" spans="1:12" s="7" customFormat="1" x14ac:dyDescent="0.35"/>
    <row r="62" spans="1:12" s="7" customFormat="1" x14ac:dyDescent="0.35"/>
    <row r="63" spans="1:12" s="7" customFormat="1" x14ac:dyDescent="0.35"/>
    <row r="64" spans="1:12" s="7" customFormat="1" x14ac:dyDescent="0.35"/>
    <row r="65" s="7" customFormat="1" x14ac:dyDescent="0.35"/>
    <row r="66" s="7" customFormat="1" x14ac:dyDescent="0.35"/>
    <row r="67" s="7" customFormat="1" x14ac:dyDescent="0.35"/>
    <row r="68" s="7" customFormat="1" x14ac:dyDescent="0.35"/>
    <row r="69" s="7" customFormat="1" x14ac:dyDescent="0.35"/>
    <row r="70" s="7" customFormat="1" x14ac:dyDescent="0.35"/>
    <row r="71" s="7" customFormat="1" x14ac:dyDescent="0.35"/>
    <row r="72" s="7" customFormat="1" x14ac:dyDescent="0.35"/>
    <row r="73" s="7" customFormat="1" x14ac:dyDescent="0.35"/>
    <row r="74" s="7" customFormat="1" x14ac:dyDescent="0.35"/>
    <row r="75" s="7" customFormat="1" x14ac:dyDescent="0.35"/>
    <row r="76" s="7" customFormat="1" x14ac:dyDescent="0.35"/>
    <row r="77" s="7" customFormat="1" x14ac:dyDescent="0.35"/>
    <row r="78" s="7" customFormat="1" x14ac:dyDescent="0.35"/>
    <row r="79" s="7" customFormat="1" x14ac:dyDescent="0.35"/>
    <row r="80" s="7" customFormat="1" x14ac:dyDescent="0.35"/>
    <row r="81" s="7" customFormat="1" x14ac:dyDescent="0.35"/>
    <row r="82" s="7" customFormat="1" x14ac:dyDescent="0.35"/>
    <row r="83" s="7" customFormat="1" x14ac:dyDescent="0.35"/>
    <row r="84" s="7" customFormat="1" x14ac:dyDescent="0.35"/>
    <row r="85" s="7" customFormat="1" x14ac:dyDescent="0.35"/>
    <row r="86" s="7" customFormat="1" x14ac:dyDescent="0.35"/>
    <row r="87" s="7" customFormat="1" x14ac:dyDescent="0.35"/>
    <row r="88" s="7" customFormat="1" x14ac:dyDescent="0.35"/>
    <row r="89" s="7" customFormat="1" x14ac:dyDescent="0.35"/>
    <row r="90" s="7" customFormat="1" x14ac:dyDescent="0.35"/>
    <row r="91" s="7" customFormat="1" x14ac:dyDescent="0.35"/>
    <row r="92" s="7" customFormat="1" x14ac:dyDescent="0.35"/>
    <row r="93" s="7" customFormat="1" x14ac:dyDescent="0.35"/>
    <row r="94" s="7" customFormat="1" x14ac:dyDescent="0.35"/>
    <row r="95" s="7" customFormat="1" x14ac:dyDescent="0.35"/>
    <row r="96" s="7" customFormat="1" x14ac:dyDescent="0.35"/>
    <row r="97" s="7" customFormat="1" x14ac:dyDescent="0.35"/>
    <row r="98" s="7" customFormat="1" x14ac:dyDescent="0.35"/>
    <row r="99" s="7" customFormat="1" x14ac:dyDescent="0.35"/>
    <row r="100" s="7" customFormat="1" x14ac:dyDescent="0.35"/>
    <row r="101" s="7" customFormat="1" x14ac:dyDescent="0.35"/>
    <row r="102" s="7" customFormat="1" x14ac:dyDescent="0.35"/>
    <row r="103" s="7" customFormat="1" x14ac:dyDescent="0.35"/>
    <row r="104" s="7" customFormat="1" x14ac:dyDescent="0.35"/>
    <row r="105" s="7" customFormat="1" x14ac:dyDescent="0.35"/>
    <row r="106" s="7" customFormat="1" x14ac:dyDescent="0.35"/>
    <row r="107" s="7" customFormat="1" x14ac:dyDescent="0.35"/>
    <row r="108" s="7" customFormat="1" x14ac:dyDescent="0.35"/>
    <row r="109" s="7" customFormat="1" x14ac:dyDescent="0.35"/>
    <row r="110" s="7" customFormat="1" x14ac:dyDescent="0.35"/>
    <row r="111" s="7" customFormat="1" x14ac:dyDescent="0.35"/>
    <row r="112" s="7" customFormat="1" x14ac:dyDescent="0.35"/>
    <row r="113" s="7" customFormat="1" x14ac:dyDescent="0.35"/>
    <row r="114" s="7" customFormat="1" x14ac:dyDescent="0.35"/>
    <row r="115" s="7" customFormat="1" x14ac:dyDescent="0.35"/>
    <row r="116" s="7" customFormat="1" x14ac:dyDescent="0.35"/>
    <row r="117" s="7" customFormat="1" x14ac:dyDescent="0.35"/>
    <row r="118" s="7" customFormat="1" x14ac:dyDescent="0.35"/>
    <row r="119" s="7" customFormat="1" x14ac:dyDescent="0.35"/>
    <row r="120" s="7" customFormat="1" x14ac:dyDescent="0.35"/>
    <row r="121" s="7" customFormat="1" x14ac:dyDescent="0.35"/>
    <row r="122" s="7" customFormat="1" x14ac:dyDescent="0.35"/>
    <row r="123" s="7" customFormat="1" x14ac:dyDescent="0.35"/>
    <row r="124" s="7" customFormat="1" x14ac:dyDescent="0.35"/>
    <row r="125" s="7" customFormat="1" x14ac:dyDescent="0.35"/>
    <row r="126" s="7" customFormat="1" x14ac:dyDescent="0.35"/>
    <row r="127" s="7" customFormat="1" x14ac:dyDescent="0.35"/>
    <row r="128" s="7" customFormat="1" x14ac:dyDescent="0.35"/>
    <row r="129" s="7" customFormat="1" x14ac:dyDescent="0.35"/>
    <row r="130" s="7" customFormat="1" x14ac:dyDescent="0.35"/>
    <row r="131" s="7" customFormat="1" x14ac:dyDescent="0.35"/>
    <row r="132" s="7" customFormat="1" x14ac:dyDescent="0.35"/>
    <row r="133" s="7" customFormat="1" x14ac:dyDescent="0.35"/>
    <row r="134" s="7" customFormat="1" x14ac:dyDescent="0.35"/>
    <row r="135" s="7" customFormat="1" x14ac:dyDescent="0.35"/>
    <row r="136" s="7" customFormat="1" x14ac:dyDescent="0.35"/>
    <row r="137" s="7" customFormat="1" x14ac:dyDescent="0.35"/>
    <row r="138" s="7" customFormat="1" x14ac:dyDescent="0.35"/>
    <row r="139" s="7" customFormat="1" x14ac:dyDescent="0.35"/>
    <row r="140" s="7" customFormat="1" x14ac:dyDescent="0.35"/>
    <row r="141" s="7" customFormat="1" x14ac:dyDescent="0.35"/>
    <row r="142" s="7" customFormat="1" x14ac:dyDescent="0.35"/>
    <row r="143" s="7" customFormat="1" x14ac:dyDescent="0.35"/>
    <row r="144" s="7" customFormat="1" x14ac:dyDescent="0.35"/>
    <row r="145" s="7" customFormat="1" x14ac:dyDescent="0.35"/>
    <row r="146" s="7" customFormat="1" x14ac:dyDescent="0.35"/>
    <row r="147" s="7" customFormat="1" x14ac:dyDescent="0.35"/>
    <row r="148" s="7" customFormat="1" x14ac:dyDescent="0.35"/>
    <row r="149" s="7" customFormat="1" x14ac:dyDescent="0.35"/>
    <row r="150" s="7" customFormat="1" x14ac:dyDescent="0.35"/>
    <row r="151" s="7" customFormat="1" x14ac:dyDescent="0.35"/>
    <row r="152" s="7" customFormat="1" x14ac:dyDescent="0.35"/>
    <row r="153" s="7" customFormat="1" x14ac:dyDescent="0.35"/>
    <row r="154" s="7" customFormat="1" x14ac:dyDescent="0.35"/>
    <row r="155" s="7" customFormat="1" x14ac:dyDescent="0.35"/>
    <row r="156" s="7" customFormat="1" x14ac:dyDescent="0.35"/>
    <row r="157" s="7" customFormat="1" x14ac:dyDescent="0.35"/>
    <row r="158" s="7" customFormat="1" x14ac:dyDescent="0.35"/>
    <row r="159" s="7" customFormat="1" x14ac:dyDescent="0.35"/>
    <row r="160" s="7" customFormat="1" x14ac:dyDescent="0.35"/>
    <row r="161" s="7" customFormat="1" x14ac:dyDescent="0.35"/>
    <row r="162" s="7" customFormat="1" x14ac:dyDescent="0.35"/>
    <row r="163" s="7" customFormat="1" x14ac:dyDescent="0.35"/>
    <row r="164" s="7" customFormat="1" x14ac:dyDescent="0.35"/>
    <row r="165" s="7" customFormat="1" x14ac:dyDescent="0.35"/>
    <row r="166" s="7" customFormat="1" x14ac:dyDescent="0.35"/>
    <row r="167" s="7" customFormat="1" x14ac:dyDescent="0.35"/>
    <row r="168" s="7" customFormat="1" x14ac:dyDescent="0.35"/>
    <row r="169" s="7" customFormat="1" x14ac:dyDescent="0.35"/>
    <row r="170" s="7" customFormat="1" x14ac:dyDescent="0.35"/>
    <row r="171" s="7" customFormat="1" x14ac:dyDescent="0.35"/>
    <row r="172" s="7" customFormat="1" x14ac:dyDescent="0.35"/>
    <row r="173" s="7" customFormat="1" x14ac:dyDescent="0.35"/>
    <row r="174" s="7" customFormat="1" x14ac:dyDescent="0.35"/>
    <row r="175" s="7" customFormat="1" x14ac:dyDescent="0.35"/>
    <row r="176" s="7" customFormat="1" x14ac:dyDescent="0.35"/>
    <row r="177" s="7" customFormat="1" x14ac:dyDescent="0.35"/>
    <row r="178" s="7" customFormat="1" x14ac:dyDescent="0.35"/>
    <row r="179" s="7" customFormat="1" x14ac:dyDescent="0.35"/>
    <row r="180" s="7" customFormat="1" x14ac:dyDescent="0.35"/>
    <row r="181" s="7" customFormat="1" x14ac:dyDescent="0.35"/>
    <row r="182" s="7" customFormat="1" x14ac:dyDescent="0.35"/>
    <row r="183" s="7" customFormat="1" x14ac:dyDescent="0.35"/>
    <row r="184" s="7" customFormat="1" x14ac:dyDescent="0.35"/>
    <row r="185" s="7" customFormat="1" x14ac:dyDescent="0.35"/>
    <row r="186" s="7" customFormat="1" x14ac:dyDescent="0.35"/>
    <row r="187" s="7" customFormat="1" x14ac:dyDescent="0.35"/>
    <row r="188" s="7" customFormat="1" x14ac:dyDescent="0.35"/>
    <row r="189" s="7" customFormat="1" x14ac:dyDescent="0.35"/>
    <row r="190" s="7" customFormat="1" x14ac:dyDescent="0.35"/>
    <row r="191" s="7" customFormat="1" x14ac:dyDescent="0.35"/>
    <row r="192" s="7" customFormat="1" x14ac:dyDescent="0.35"/>
    <row r="193" s="7" customFormat="1" x14ac:dyDescent="0.35"/>
    <row r="194" s="7" customFormat="1" x14ac:dyDescent="0.35"/>
    <row r="195" s="7" customFormat="1" x14ac:dyDescent="0.35"/>
    <row r="196" s="7" customFormat="1" x14ac:dyDescent="0.35"/>
    <row r="197" s="7" customFormat="1" x14ac:dyDescent="0.35"/>
    <row r="198" s="7" customFormat="1" x14ac:dyDescent="0.35"/>
    <row r="199" s="7" customFormat="1" x14ac:dyDescent="0.35"/>
    <row r="200" s="7" customFormat="1" x14ac:dyDescent="0.35"/>
    <row r="201" s="7" customFormat="1" x14ac:dyDescent="0.35"/>
    <row r="202" s="7" customFormat="1" x14ac:dyDescent="0.35"/>
    <row r="203" s="7" customFormat="1" x14ac:dyDescent="0.35"/>
    <row r="204" s="7" customFormat="1" x14ac:dyDescent="0.35"/>
    <row r="205" s="7" customFormat="1" x14ac:dyDescent="0.35"/>
    <row r="206" s="7" customFormat="1" x14ac:dyDescent="0.35"/>
    <row r="207" s="7" customFormat="1" x14ac:dyDescent="0.35"/>
    <row r="208" s="7" customFormat="1" x14ac:dyDescent="0.35"/>
    <row r="209" s="7" customFormat="1" x14ac:dyDescent="0.35"/>
    <row r="210" s="7" customFormat="1" x14ac:dyDescent="0.35"/>
    <row r="211" s="7" customFormat="1" x14ac:dyDescent="0.35"/>
    <row r="212" s="7" customFormat="1" x14ac:dyDescent="0.35"/>
    <row r="213" s="7" customFormat="1" x14ac:dyDescent="0.35"/>
    <row r="214" s="7" customFormat="1" x14ac:dyDescent="0.35"/>
    <row r="215" s="7" customFormat="1" x14ac:dyDescent="0.35"/>
    <row r="216" s="7" customFormat="1" x14ac:dyDescent="0.35"/>
    <row r="217" s="7" customFormat="1" x14ac:dyDescent="0.35"/>
    <row r="218" s="7" customFormat="1" x14ac:dyDescent="0.35"/>
    <row r="219" s="7" customFormat="1" x14ac:dyDescent="0.35"/>
    <row r="220" s="7" customFormat="1" x14ac:dyDescent="0.35"/>
    <row r="221" s="7" customFormat="1" x14ac:dyDescent="0.35"/>
    <row r="222" s="7" customFormat="1" x14ac:dyDescent="0.35"/>
    <row r="223" s="7" customFormat="1" x14ac:dyDescent="0.35"/>
    <row r="224" s="7" customFormat="1" x14ac:dyDescent="0.35"/>
    <row r="225" s="7" customFormat="1" x14ac:dyDescent="0.35"/>
    <row r="226" s="7" customFormat="1" x14ac:dyDescent="0.35"/>
    <row r="227" s="7" customFormat="1" x14ac:dyDescent="0.35"/>
    <row r="228" s="7" customFormat="1" x14ac:dyDescent="0.35"/>
    <row r="229" s="7" customFormat="1" x14ac:dyDescent="0.35"/>
    <row r="230" s="7" customFormat="1" x14ac:dyDescent="0.35"/>
    <row r="231" s="7" customFormat="1" x14ac:dyDescent="0.35"/>
    <row r="232" s="7" customFormat="1" x14ac:dyDescent="0.35"/>
    <row r="233" s="7" customFormat="1" x14ac:dyDescent="0.35"/>
    <row r="234" s="7" customFormat="1" x14ac:dyDescent="0.35"/>
    <row r="235" s="7" customFormat="1" x14ac:dyDescent="0.35"/>
    <row r="236" s="7" customFormat="1" x14ac:dyDescent="0.35"/>
    <row r="237" s="7" customFormat="1" x14ac:dyDescent="0.35"/>
    <row r="238" s="7" customFormat="1" x14ac:dyDescent="0.35"/>
    <row r="239" s="7" customFormat="1" x14ac:dyDescent="0.35"/>
    <row r="240" s="7" customFormat="1" x14ac:dyDescent="0.35"/>
    <row r="241" s="7" customFormat="1" x14ac:dyDescent="0.35"/>
    <row r="242" s="7" customFormat="1" x14ac:dyDescent="0.35"/>
    <row r="243" s="7" customFormat="1" x14ac:dyDescent="0.35"/>
    <row r="244" s="7" customFormat="1" x14ac:dyDescent="0.35"/>
    <row r="245" s="7" customFormat="1" x14ac:dyDescent="0.35"/>
    <row r="246" s="7" customFormat="1" x14ac:dyDescent="0.35"/>
    <row r="247" s="7" customFormat="1" x14ac:dyDescent="0.35"/>
    <row r="248" s="7" customFormat="1" x14ac:dyDescent="0.35"/>
    <row r="249" s="7" customFormat="1" x14ac:dyDescent="0.35"/>
    <row r="250" s="7" customFormat="1" x14ac:dyDescent="0.35"/>
    <row r="251" s="7" customFormat="1" x14ac:dyDescent="0.35"/>
    <row r="252" s="7" customFormat="1" x14ac:dyDescent="0.35"/>
    <row r="253" s="7" customFormat="1" x14ac:dyDescent="0.35"/>
    <row r="254" s="7" customFormat="1" x14ac:dyDescent="0.35"/>
    <row r="255" s="7" customFormat="1" x14ac:dyDescent="0.35"/>
    <row r="256" s="7" customFormat="1" x14ac:dyDescent="0.35"/>
    <row r="257" s="7" customFormat="1" x14ac:dyDescent="0.35"/>
    <row r="258" s="7" customFormat="1" x14ac:dyDescent="0.35"/>
    <row r="259" s="7" customFormat="1" x14ac:dyDescent="0.35"/>
    <row r="260" s="7" customFormat="1" x14ac:dyDescent="0.35"/>
    <row r="261" s="7" customFormat="1" x14ac:dyDescent="0.35"/>
    <row r="262" s="7" customFormat="1" x14ac:dyDescent="0.35"/>
    <row r="263" s="7" customFormat="1" x14ac:dyDescent="0.35"/>
    <row r="264" s="7" customFormat="1" x14ac:dyDescent="0.35"/>
    <row r="265" s="7" customFormat="1" x14ac:dyDescent="0.35"/>
    <row r="266" s="7" customFormat="1" x14ac:dyDescent="0.35"/>
    <row r="267" s="7" customFormat="1" x14ac:dyDescent="0.35"/>
    <row r="268" s="7" customFormat="1" x14ac:dyDescent="0.35"/>
    <row r="269" s="7" customFormat="1" x14ac:dyDescent="0.35"/>
    <row r="270" s="7" customFormat="1" x14ac:dyDescent="0.35"/>
    <row r="271" s="7" customFormat="1" x14ac:dyDescent="0.35"/>
    <row r="272" s="7" customFormat="1" x14ac:dyDescent="0.35"/>
    <row r="273" s="7" customFormat="1" x14ac:dyDescent="0.35"/>
    <row r="274" s="7" customFormat="1" x14ac:dyDescent="0.35"/>
    <row r="275" s="7" customFormat="1" x14ac:dyDescent="0.35"/>
    <row r="276" s="7" customFormat="1" x14ac:dyDescent="0.35"/>
    <row r="277" s="7" customFormat="1" x14ac:dyDescent="0.35"/>
    <row r="278" s="7" customFormat="1" x14ac:dyDescent="0.35"/>
    <row r="279" s="7" customFormat="1" x14ac:dyDescent="0.35"/>
    <row r="280" s="7" customFormat="1" x14ac:dyDescent="0.35"/>
    <row r="281" s="7" customFormat="1" x14ac:dyDescent="0.35"/>
    <row r="282" s="7" customFormat="1" x14ac:dyDescent="0.35"/>
    <row r="283" s="7" customFormat="1" x14ac:dyDescent="0.35"/>
    <row r="284" s="7" customFormat="1" x14ac:dyDescent="0.35"/>
    <row r="285" s="7" customFormat="1" x14ac:dyDescent="0.35"/>
    <row r="286" s="7" customFormat="1" x14ac:dyDescent="0.35"/>
    <row r="287" s="7" customFormat="1" x14ac:dyDescent="0.35"/>
    <row r="288" s="7" customFormat="1" x14ac:dyDescent="0.35"/>
    <row r="289" s="7" customFormat="1" x14ac:dyDescent="0.35"/>
    <row r="290" s="7" customFormat="1" x14ac:dyDescent="0.35"/>
    <row r="291" s="7" customFormat="1" x14ac:dyDescent="0.35"/>
    <row r="292" s="7" customFormat="1" x14ac:dyDescent="0.35"/>
    <row r="293" s="7" customFormat="1" x14ac:dyDescent="0.35"/>
    <row r="294" s="7" customFormat="1" x14ac:dyDescent="0.35"/>
    <row r="295" s="7" customFormat="1" x14ac:dyDescent="0.35"/>
    <row r="296" s="7" customFormat="1" x14ac:dyDescent="0.35"/>
    <row r="297" s="7" customFormat="1" x14ac:dyDescent="0.35"/>
    <row r="298" s="7" customFormat="1" x14ac:dyDescent="0.35"/>
    <row r="299" s="7" customFormat="1" x14ac:dyDescent="0.35"/>
    <row r="300" s="7" customFormat="1" x14ac:dyDescent="0.35"/>
    <row r="301" s="7" customFormat="1" x14ac:dyDescent="0.35"/>
    <row r="302" s="7" customFormat="1" x14ac:dyDescent="0.35"/>
    <row r="303" s="7" customFormat="1" x14ac:dyDescent="0.35"/>
    <row r="304" s="7" customFormat="1" x14ac:dyDescent="0.35"/>
    <row r="305" s="7" customFormat="1" x14ac:dyDescent="0.35"/>
    <row r="306" s="7" customFormat="1" x14ac:dyDescent="0.35"/>
    <row r="307" s="7" customFormat="1" x14ac:dyDescent="0.35"/>
    <row r="308" s="7" customFormat="1" x14ac:dyDescent="0.35"/>
    <row r="309" s="7" customFormat="1" x14ac:dyDescent="0.35"/>
    <row r="310" s="7" customFormat="1" x14ac:dyDescent="0.35"/>
    <row r="311" s="7" customFormat="1" x14ac:dyDescent="0.35"/>
    <row r="312" s="7" customFormat="1" x14ac:dyDescent="0.35"/>
    <row r="313" s="7" customFormat="1" x14ac:dyDescent="0.35"/>
    <row r="314" s="7" customFormat="1" x14ac:dyDescent="0.35"/>
    <row r="315" s="7" customFormat="1" x14ac:dyDescent="0.35"/>
    <row r="316" s="7" customFormat="1" x14ac:dyDescent="0.35"/>
    <row r="317" s="7" customFormat="1" x14ac:dyDescent="0.35"/>
    <row r="318" s="7" customFormat="1" x14ac:dyDescent="0.35"/>
    <row r="319" s="7" customFormat="1" x14ac:dyDescent="0.35"/>
    <row r="320" s="7" customFormat="1" x14ac:dyDescent="0.35"/>
    <row r="321" s="7" customFormat="1" x14ac:dyDescent="0.35"/>
    <row r="322" s="7" customFormat="1" x14ac:dyDescent="0.35"/>
    <row r="323" s="7" customFormat="1" x14ac:dyDescent="0.35"/>
    <row r="324" s="7" customFormat="1" x14ac:dyDescent="0.35"/>
    <row r="325" s="7" customFormat="1" x14ac:dyDescent="0.35"/>
    <row r="326" s="7" customFormat="1" x14ac:dyDescent="0.35"/>
    <row r="327" s="7" customFormat="1" x14ac:dyDescent="0.35"/>
    <row r="328" s="7" customFormat="1" x14ac:dyDescent="0.35"/>
    <row r="329" s="7" customFormat="1" x14ac:dyDescent="0.35"/>
    <row r="330" s="7" customFormat="1" x14ac:dyDescent="0.35"/>
    <row r="331" s="7" customFormat="1" x14ac:dyDescent="0.35"/>
    <row r="332" s="7" customFormat="1" x14ac:dyDescent="0.35"/>
    <row r="333" s="7" customFormat="1" x14ac:dyDescent="0.35"/>
    <row r="334" s="7" customFormat="1" x14ac:dyDescent="0.35"/>
    <row r="335" s="7" customFormat="1" x14ac:dyDescent="0.35"/>
    <row r="336" s="7" customFormat="1" x14ac:dyDescent="0.35"/>
    <row r="337" s="7" customFormat="1" x14ac:dyDescent="0.35"/>
    <row r="338" s="7" customFormat="1" x14ac:dyDescent="0.35"/>
    <row r="339" s="7" customFormat="1" x14ac:dyDescent="0.35"/>
    <row r="340" s="7" customFormat="1" x14ac:dyDescent="0.35"/>
    <row r="341" s="7" customFormat="1" x14ac:dyDescent="0.35"/>
    <row r="342" s="7" customFormat="1" x14ac:dyDescent="0.35"/>
    <row r="343" s="7" customFormat="1" x14ac:dyDescent="0.35"/>
    <row r="344" s="7" customFormat="1" x14ac:dyDescent="0.35"/>
    <row r="345" s="7" customFormat="1" x14ac:dyDescent="0.35"/>
    <row r="346" s="7" customFormat="1" x14ac:dyDescent="0.35"/>
    <row r="347" s="7" customFormat="1" x14ac:dyDescent="0.35"/>
    <row r="348" s="7" customFormat="1" x14ac:dyDescent="0.35"/>
    <row r="349" s="7" customFormat="1" x14ac:dyDescent="0.35"/>
    <row r="350" s="7" customFormat="1" x14ac:dyDescent="0.35"/>
    <row r="351" s="7" customFormat="1" x14ac:dyDescent="0.35"/>
    <row r="352" s="7" customFormat="1" x14ac:dyDescent="0.35"/>
    <row r="353" s="7" customFormat="1" x14ac:dyDescent="0.35"/>
    <row r="354" s="7" customFormat="1" x14ac:dyDescent="0.35"/>
    <row r="355" s="7" customFormat="1" x14ac:dyDescent="0.35"/>
    <row r="356" s="7" customFormat="1" x14ac:dyDescent="0.35"/>
    <row r="357" s="7" customFormat="1" x14ac:dyDescent="0.35"/>
    <row r="358" s="7" customFormat="1" x14ac:dyDescent="0.35"/>
    <row r="359" s="7" customFormat="1" x14ac:dyDescent="0.35"/>
    <row r="360" s="7" customFormat="1" x14ac:dyDescent="0.35"/>
    <row r="361" s="7" customFormat="1" x14ac:dyDescent="0.35"/>
    <row r="362" s="7" customFormat="1" x14ac:dyDescent="0.35"/>
    <row r="363" s="7" customFormat="1" x14ac:dyDescent="0.35"/>
    <row r="364" s="7" customFormat="1" x14ac:dyDescent="0.35"/>
    <row r="365" s="7" customFormat="1" x14ac:dyDescent="0.35"/>
    <row r="366" s="7" customFormat="1" x14ac:dyDescent="0.35"/>
    <row r="367" s="7" customFormat="1" x14ac:dyDescent="0.35"/>
    <row r="368" s="7" customFormat="1" x14ac:dyDescent="0.35"/>
    <row r="369" s="7" customFormat="1" x14ac:dyDescent="0.35"/>
    <row r="370" s="7" customFormat="1" x14ac:dyDescent="0.35"/>
    <row r="371" s="7" customFormat="1" x14ac:dyDescent="0.35"/>
    <row r="372" s="7" customFormat="1" x14ac:dyDescent="0.35"/>
    <row r="373" s="7" customFormat="1" x14ac:dyDescent="0.35"/>
    <row r="374" s="7" customFormat="1" x14ac:dyDescent="0.35"/>
    <row r="375" s="7" customFormat="1" x14ac:dyDescent="0.35"/>
    <row r="376" s="7" customFormat="1" x14ac:dyDescent="0.35"/>
    <row r="377" s="7" customFormat="1" x14ac:dyDescent="0.35"/>
    <row r="378" s="7" customFormat="1" x14ac:dyDescent="0.35"/>
    <row r="379" s="7" customFormat="1" x14ac:dyDescent="0.35"/>
    <row r="380" s="7" customFormat="1" x14ac:dyDescent="0.35"/>
    <row r="381" s="7" customFormat="1" x14ac:dyDescent="0.35"/>
    <row r="382" s="7" customFormat="1" x14ac:dyDescent="0.35"/>
    <row r="383" s="7" customFormat="1" x14ac:dyDescent="0.35"/>
    <row r="384" s="7" customFormat="1" x14ac:dyDescent="0.35"/>
    <row r="385" s="7" customFormat="1" x14ac:dyDescent="0.35"/>
    <row r="386" s="7" customFormat="1" x14ac:dyDescent="0.35"/>
    <row r="387" s="7" customFormat="1" x14ac:dyDescent="0.35"/>
    <row r="388" s="7" customFormat="1" x14ac:dyDescent="0.35"/>
    <row r="389" s="7" customFormat="1" x14ac:dyDescent="0.35"/>
    <row r="390" s="7" customFormat="1" x14ac:dyDescent="0.35"/>
    <row r="391" s="7" customFormat="1" x14ac:dyDescent="0.35"/>
    <row r="392" s="7" customFormat="1" x14ac:dyDescent="0.35"/>
    <row r="393" s="7" customFormat="1" x14ac:dyDescent="0.35"/>
    <row r="394" s="7" customFormat="1" x14ac:dyDescent="0.35"/>
    <row r="395" s="7" customFormat="1" x14ac:dyDescent="0.35"/>
    <row r="396" s="7" customFormat="1" x14ac:dyDescent="0.35"/>
    <row r="397" s="7" customFormat="1" x14ac:dyDescent="0.35"/>
    <row r="398" s="7" customFormat="1" x14ac:dyDescent="0.35"/>
    <row r="399" s="7" customFormat="1" x14ac:dyDescent="0.35"/>
    <row r="400" s="7" customFormat="1" x14ac:dyDescent="0.35"/>
    <row r="401" s="7" customFormat="1" x14ac:dyDescent="0.35"/>
    <row r="402" s="7" customFormat="1" x14ac:dyDescent="0.35"/>
    <row r="403" s="7" customFormat="1" x14ac:dyDescent="0.35"/>
    <row r="404" s="7" customFormat="1" x14ac:dyDescent="0.35"/>
    <row r="405" s="7" customFormat="1" x14ac:dyDescent="0.35"/>
    <row r="406" s="7" customFormat="1" x14ac:dyDescent="0.35"/>
    <row r="407" s="7" customFormat="1" x14ac:dyDescent="0.35"/>
    <row r="408" s="7" customFormat="1" x14ac:dyDescent="0.35"/>
    <row r="409" s="7" customFormat="1" x14ac:dyDescent="0.35"/>
    <row r="410" s="7" customFormat="1" x14ac:dyDescent="0.35"/>
    <row r="411" s="7" customFormat="1" x14ac:dyDescent="0.35"/>
    <row r="412" s="7" customFormat="1" x14ac:dyDescent="0.35"/>
    <row r="413" s="7" customFormat="1" x14ac:dyDescent="0.35"/>
    <row r="414" s="7" customFormat="1" x14ac:dyDescent="0.35"/>
    <row r="415" s="7" customFormat="1" x14ac:dyDescent="0.35"/>
    <row r="416" s="7" customFormat="1" x14ac:dyDescent="0.35"/>
    <row r="417" s="7" customFormat="1" x14ac:dyDescent="0.35"/>
    <row r="418" s="7" customFormat="1" x14ac:dyDescent="0.35"/>
    <row r="419" s="7" customFormat="1" x14ac:dyDescent="0.35"/>
    <row r="420" s="7" customFormat="1" x14ac:dyDescent="0.35"/>
    <row r="421" s="7" customFormat="1" x14ac:dyDescent="0.35"/>
    <row r="422" s="7" customFormat="1" x14ac:dyDescent="0.35"/>
    <row r="423" s="7" customFormat="1" x14ac:dyDescent="0.35"/>
    <row r="424" s="7" customFormat="1" x14ac:dyDescent="0.35"/>
    <row r="425" s="7" customFormat="1" x14ac:dyDescent="0.35"/>
    <row r="426" s="7" customFormat="1" x14ac:dyDescent="0.35"/>
    <row r="427" s="7" customFormat="1" x14ac:dyDescent="0.35"/>
    <row r="428" s="7" customFormat="1" x14ac:dyDescent="0.35"/>
    <row r="429" s="7" customFormat="1" x14ac:dyDescent="0.35"/>
    <row r="430" s="7" customFormat="1" x14ac:dyDescent="0.35"/>
    <row r="431" s="7" customFormat="1" x14ac:dyDescent="0.35"/>
    <row r="432" s="7" customFormat="1" x14ac:dyDescent="0.35"/>
    <row r="433" s="7" customFormat="1" x14ac:dyDescent="0.35"/>
    <row r="434" s="7" customFormat="1" x14ac:dyDescent="0.35"/>
    <row r="435" s="7" customFormat="1" x14ac:dyDescent="0.35"/>
    <row r="436" s="7" customFormat="1" x14ac:dyDescent="0.35"/>
    <row r="437" s="7" customFormat="1" x14ac:dyDescent="0.35"/>
    <row r="438" s="7" customFormat="1" x14ac:dyDescent="0.35"/>
    <row r="439" s="7" customFormat="1" x14ac:dyDescent="0.35"/>
    <row r="440" s="7" customFormat="1" x14ac:dyDescent="0.35"/>
    <row r="441" s="7" customFormat="1" x14ac:dyDescent="0.35"/>
    <row r="442" s="7" customFormat="1" x14ac:dyDescent="0.35"/>
    <row r="443" s="7" customFormat="1" x14ac:dyDescent="0.35"/>
    <row r="444" s="7" customFormat="1" x14ac:dyDescent="0.35"/>
    <row r="445" s="7" customFormat="1" x14ac:dyDescent="0.35"/>
    <row r="446" s="7" customFormat="1" x14ac:dyDescent="0.35"/>
    <row r="447" s="7" customFormat="1" x14ac:dyDescent="0.35"/>
    <row r="448" s="7" customFormat="1" x14ac:dyDescent="0.35"/>
    <row r="449" s="7" customFormat="1" x14ac:dyDescent="0.35"/>
    <row r="450" s="7" customFormat="1" x14ac:dyDescent="0.35"/>
    <row r="451" s="7" customFormat="1" x14ac:dyDescent="0.35"/>
    <row r="452" s="7" customFormat="1" x14ac:dyDescent="0.35"/>
    <row r="453" s="7" customFormat="1" x14ac:dyDescent="0.35"/>
    <row r="454" s="7" customFormat="1" x14ac:dyDescent="0.35"/>
    <row r="455" s="7" customFormat="1" x14ac:dyDescent="0.35"/>
    <row r="456" s="7" customFormat="1" x14ac:dyDescent="0.35"/>
    <row r="457" s="7" customFormat="1" x14ac:dyDescent="0.35"/>
    <row r="458" s="7" customFormat="1" x14ac:dyDescent="0.35"/>
    <row r="459" s="7" customFormat="1" x14ac:dyDescent="0.35"/>
    <row r="460" s="7" customFormat="1" x14ac:dyDescent="0.35"/>
    <row r="461" s="7" customFormat="1" x14ac:dyDescent="0.35"/>
    <row r="462" s="7" customFormat="1" x14ac:dyDescent="0.35"/>
    <row r="463" s="7" customFormat="1" x14ac:dyDescent="0.35"/>
    <row r="464" s="7" customFormat="1" x14ac:dyDescent="0.35"/>
    <row r="465" s="7" customFormat="1" x14ac:dyDescent="0.35"/>
    <row r="466" s="7" customFormat="1" x14ac:dyDescent="0.35"/>
    <row r="467" s="7" customFormat="1" x14ac:dyDescent="0.35"/>
    <row r="468" s="7" customFormat="1" x14ac:dyDescent="0.35"/>
    <row r="469" s="7" customFormat="1" x14ac:dyDescent="0.35"/>
    <row r="470" s="7" customFormat="1" x14ac:dyDescent="0.35"/>
    <row r="471" s="7" customFormat="1" x14ac:dyDescent="0.35"/>
    <row r="472" s="7" customFormat="1" x14ac:dyDescent="0.35"/>
    <row r="473" s="7" customFormat="1" x14ac:dyDescent="0.35"/>
    <row r="474" s="7" customFormat="1" x14ac:dyDescent="0.35"/>
    <row r="475" s="7" customFormat="1" x14ac:dyDescent="0.35"/>
    <row r="476" s="7" customFormat="1" x14ac:dyDescent="0.35"/>
    <row r="477" s="7" customFormat="1" x14ac:dyDescent="0.35"/>
    <row r="478" s="7" customFormat="1" x14ac:dyDescent="0.35"/>
    <row r="479" s="7" customFormat="1" x14ac:dyDescent="0.35"/>
    <row r="480" s="7" customFormat="1" x14ac:dyDescent="0.35"/>
    <row r="481" s="7" customFormat="1" x14ac:dyDescent="0.35"/>
    <row r="482" s="7" customFormat="1" x14ac:dyDescent="0.35"/>
    <row r="483" s="7" customFormat="1" x14ac:dyDescent="0.35"/>
    <row r="484" s="7" customFormat="1" x14ac:dyDescent="0.35"/>
    <row r="485" s="7" customFormat="1" x14ac:dyDescent="0.35"/>
    <row r="486" s="7" customFormat="1" x14ac:dyDescent="0.35"/>
  </sheetData>
  <protectedRanges>
    <protectedRange algorithmName="SHA-512" hashValue="IzrMjKZXc1VibpStd78UEHWOmHL+q8HeDDvgHBRBsc0AgOY9W1CYr8wSoCI9gZFe/Q9KNLEYbShR5iQtiYp9PQ==" saltValue="5xy1xUnOGmeWB94h+O01Mw==" spinCount="100000" sqref="C22:I29" name="Range1"/>
  </protectedRanges>
  <mergeCells count="5">
    <mergeCell ref="M19:AA20"/>
    <mergeCell ref="A47:K47"/>
    <mergeCell ref="A2:K2"/>
    <mergeCell ref="A3:K3"/>
    <mergeCell ref="A4:K4"/>
  </mergeCells>
  <phoneticPr fontId="6" type="noConversion"/>
  <printOptions horizontalCentered="1" verticalCentered="1"/>
  <pageMargins left="0.7" right="0.7" top="0.75" bottom="0.75" header="0.3" footer="0.3"/>
  <pageSetup scale="75" orientation="portrait" r:id="rId1"/>
  <ignoredErrors>
    <ignoredError sqref="D22:E22 D24:D29" unlockedFormula="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16144B-80C0-44D1-9372-B3FD9CA2FEEE}">
  <sheetPr codeName="Sheet10"/>
  <dimension ref="A1:P130"/>
  <sheetViews>
    <sheetView workbookViewId="0">
      <selection activeCell="B14" sqref="B14"/>
    </sheetView>
  </sheetViews>
  <sheetFormatPr defaultColWidth="8.81640625" defaultRowHeight="14.5" x14ac:dyDescent="0.35"/>
  <cols>
    <col min="1" max="1" width="36" customWidth="1"/>
    <col min="2" max="2" width="40.81640625" customWidth="1"/>
    <col min="3" max="3" width="12.453125" style="65" bestFit="1" customWidth="1"/>
    <col min="4" max="4" width="11.54296875" bestFit="1" customWidth="1"/>
    <col min="5" max="5" width="13" style="65" bestFit="1" customWidth="1"/>
    <col min="7" max="7" width="3.453125" customWidth="1"/>
    <col min="8" max="8" width="37.1796875" bestFit="1" customWidth="1"/>
    <col min="9" max="9" width="34" customWidth="1"/>
    <col min="10" max="11" width="28.453125" customWidth="1"/>
    <col min="12" max="12" width="27.453125" customWidth="1"/>
  </cols>
  <sheetData>
    <row r="1" spans="1:16" ht="19" thickBot="1" x14ac:dyDescent="0.4">
      <c r="H1" s="103" t="s">
        <v>49</v>
      </c>
      <c r="I1" s="103"/>
      <c r="J1" s="103"/>
      <c r="K1" s="103"/>
      <c r="L1" s="103"/>
    </row>
    <row r="2" spans="1:16" ht="45.75" customHeight="1" x14ac:dyDescent="0.35">
      <c r="A2" s="104" t="s">
        <v>50</v>
      </c>
      <c r="B2" s="104"/>
      <c r="D2" s="105" t="s">
        <v>51</v>
      </c>
      <c r="E2" s="106"/>
      <c r="F2" s="107"/>
      <c r="G2" s="72"/>
      <c r="H2" s="74" t="s">
        <v>52</v>
      </c>
      <c r="I2" s="74" t="s">
        <v>53</v>
      </c>
      <c r="J2" s="79" t="s">
        <v>54</v>
      </c>
      <c r="K2" s="80" t="s">
        <v>55</v>
      </c>
      <c r="L2" s="79" t="s">
        <v>56</v>
      </c>
    </row>
    <row r="3" spans="1:16" ht="15" customHeight="1" thickBot="1" x14ac:dyDescent="0.4">
      <c r="A3" s="104"/>
      <c r="B3" s="104"/>
      <c r="C3" s="73"/>
      <c r="D3" s="108"/>
      <c r="E3" s="109"/>
      <c r="F3" s="110"/>
      <c r="G3" s="72"/>
      <c r="H3" s="75" t="s">
        <v>23</v>
      </c>
      <c r="I3" s="75" t="s">
        <v>57</v>
      </c>
      <c r="J3" s="77">
        <v>0.3</v>
      </c>
      <c r="K3" s="76">
        <v>100000</v>
      </c>
      <c r="L3" s="78">
        <f>J3*K3</f>
        <v>30000</v>
      </c>
      <c r="M3" s="71"/>
      <c r="N3" s="71"/>
      <c r="O3" s="54"/>
      <c r="P3" s="54"/>
    </row>
    <row r="4" spans="1:16" ht="14.25" customHeight="1" x14ac:dyDescent="0.35">
      <c r="A4" s="104"/>
      <c r="B4" s="104"/>
      <c r="C4" s="71"/>
      <c r="D4" s="71"/>
      <c r="E4" s="71"/>
      <c r="F4" s="71"/>
      <c r="G4" s="71"/>
      <c r="H4" s="71"/>
      <c r="I4" s="71"/>
      <c r="J4" s="71"/>
      <c r="K4" s="71"/>
      <c r="L4" s="71"/>
      <c r="M4" s="71"/>
      <c r="N4" s="71"/>
      <c r="O4" s="54"/>
      <c r="P4" s="54"/>
    </row>
    <row r="5" spans="1:16" ht="15" customHeight="1" x14ac:dyDescent="0.35">
      <c r="A5" s="104"/>
      <c r="B5" s="104"/>
      <c r="C5" s="71"/>
      <c r="D5" s="71"/>
      <c r="E5" s="71"/>
      <c r="F5" s="71"/>
      <c r="G5" s="71"/>
      <c r="H5" s="71"/>
      <c r="I5" s="71"/>
      <c r="J5" s="71"/>
      <c r="K5" s="71"/>
      <c r="L5" s="71"/>
      <c r="M5" s="71"/>
      <c r="N5" s="71"/>
      <c r="O5" s="54"/>
      <c r="P5" s="54"/>
    </row>
    <row r="6" spans="1:16" ht="15" customHeight="1" x14ac:dyDescent="0.35">
      <c r="A6" s="104"/>
      <c r="B6" s="104"/>
      <c r="C6" s="71"/>
      <c r="D6" s="71"/>
      <c r="E6" s="71"/>
      <c r="F6" s="71"/>
      <c r="G6" s="71"/>
      <c r="H6" s="71"/>
      <c r="I6" s="71"/>
      <c r="J6" s="71"/>
      <c r="K6" s="71"/>
      <c r="L6" s="71"/>
      <c r="M6" s="71"/>
      <c r="N6" s="71"/>
      <c r="O6" s="54"/>
      <c r="P6" s="54"/>
    </row>
    <row r="7" spans="1:16" ht="15" customHeight="1" x14ac:dyDescent="0.35">
      <c r="A7" s="104"/>
      <c r="B7" s="104"/>
      <c r="C7" s="71"/>
      <c r="D7" s="71"/>
      <c r="E7" s="71"/>
      <c r="F7" s="71"/>
      <c r="G7" s="71"/>
      <c r="H7" s="71"/>
      <c r="I7" s="71"/>
      <c r="J7" s="71"/>
      <c r="K7" s="71"/>
      <c r="L7" s="71"/>
      <c r="M7" s="71"/>
      <c r="N7" s="71"/>
      <c r="O7" s="54"/>
      <c r="P7" s="54"/>
    </row>
    <row r="8" spans="1:16" ht="15" customHeight="1" x14ac:dyDescent="0.35">
      <c r="A8" s="104"/>
      <c r="B8" s="104"/>
      <c r="C8" s="71"/>
      <c r="D8" s="71"/>
      <c r="E8" s="71"/>
      <c r="F8" s="71"/>
      <c r="G8" s="71"/>
      <c r="H8" s="71"/>
      <c r="I8" s="71"/>
      <c r="J8" s="71"/>
      <c r="K8" s="71"/>
      <c r="L8" s="71"/>
      <c r="M8" s="71"/>
      <c r="N8" s="71"/>
      <c r="O8" s="54"/>
      <c r="P8" s="54"/>
    </row>
    <row r="9" spans="1:16" ht="15.5" x14ac:dyDescent="0.35">
      <c r="A9" s="55" t="s">
        <v>52</v>
      </c>
      <c r="B9" s="55" t="s">
        <v>53</v>
      </c>
      <c r="C9" s="70" t="s">
        <v>58</v>
      </c>
      <c r="D9" s="55" t="s">
        <v>59</v>
      </c>
      <c r="E9" s="70" t="s">
        <v>60</v>
      </c>
      <c r="H9" s="71"/>
      <c r="I9" s="71"/>
      <c r="J9" s="71"/>
      <c r="K9" s="71"/>
      <c r="L9" s="71"/>
      <c r="M9" s="71"/>
      <c r="N9" s="71"/>
    </row>
    <row r="10" spans="1:16" x14ac:dyDescent="0.35">
      <c r="A10" s="66" t="s">
        <v>22</v>
      </c>
      <c r="E10" s="65">
        <f>C10*D10</f>
        <v>0</v>
      </c>
    </row>
    <row r="11" spans="1:16" x14ac:dyDescent="0.35">
      <c r="A11" s="66" t="s">
        <v>22</v>
      </c>
      <c r="E11" s="65">
        <f>C11*D11</f>
        <v>0</v>
      </c>
    </row>
    <row r="12" spans="1:16" x14ac:dyDescent="0.35">
      <c r="A12" s="66" t="s">
        <v>22</v>
      </c>
      <c r="E12" s="65">
        <f>C12*D12</f>
        <v>0</v>
      </c>
    </row>
    <row r="13" spans="1:16" x14ac:dyDescent="0.35">
      <c r="A13" s="66" t="s">
        <v>22</v>
      </c>
      <c r="E13" s="65">
        <f>C13*D13</f>
        <v>0</v>
      </c>
    </row>
    <row r="14" spans="1:16" x14ac:dyDescent="0.35">
      <c r="A14" s="66" t="s">
        <v>22</v>
      </c>
      <c r="E14" s="65">
        <f>C14*D14</f>
        <v>0</v>
      </c>
    </row>
    <row r="15" spans="1:16" x14ac:dyDescent="0.35">
      <c r="A15" s="66" t="s">
        <v>22</v>
      </c>
      <c r="C15" s="64"/>
      <c r="E15" s="64">
        <f t="shared" ref="E15:E70" si="0">C15*D15</f>
        <v>0</v>
      </c>
    </row>
    <row r="16" spans="1:16" x14ac:dyDescent="0.35">
      <c r="A16" s="66" t="s">
        <v>22</v>
      </c>
      <c r="C16" s="64"/>
      <c r="E16" s="64">
        <f t="shared" si="0"/>
        <v>0</v>
      </c>
    </row>
    <row r="17" spans="1:5" x14ac:dyDescent="0.35">
      <c r="A17" s="66" t="s">
        <v>22</v>
      </c>
      <c r="C17" s="64"/>
      <c r="E17" s="64">
        <f t="shared" si="0"/>
        <v>0</v>
      </c>
    </row>
    <row r="18" spans="1:5" x14ac:dyDescent="0.35">
      <c r="A18" s="66" t="s">
        <v>22</v>
      </c>
      <c r="C18" s="64"/>
      <c r="E18" s="64">
        <f t="shared" si="0"/>
        <v>0</v>
      </c>
    </row>
    <row r="19" spans="1:5" x14ac:dyDescent="0.35">
      <c r="A19" s="66" t="s">
        <v>22</v>
      </c>
      <c r="C19" s="64"/>
      <c r="E19" s="64">
        <f>C19*D19</f>
        <v>0</v>
      </c>
    </row>
    <row r="20" spans="1:5" x14ac:dyDescent="0.35">
      <c r="A20" s="66" t="s">
        <v>22</v>
      </c>
      <c r="C20" s="64"/>
      <c r="E20" s="64">
        <f t="shared" si="0"/>
        <v>0</v>
      </c>
    </row>
    <row r="21" spans="1:5" x14ac:dyDescent="0.35">
      <c r="A21" s="66" t="s">
        <v>22</v>
      </c>
      <c r="C21" s="64"/>
      <c r="E21" s="64">
        <f t="shared" si="0"/>
        <v>0</v>
      </c>
    </row>
    <row r="22" spans="1:5" x14ac:dyDescent="0.35">
      <c r="A22" s="66" t="s">
        <v>22</v>
      </c>
      <c r="C22" s="64"/>
      <c r="E22" s="64">
        <f t="shared" si="0"/>
        <v>0</v>
      </c>
    </row>
    <row r="23" spans="1:5" x14ac:dyDescent="0.35">
      <c r="A23" s="66" t="s">
        <v>22</v>
      </c>
      <c r="C23" s="64"/>
      <c r="E23" s="64">
        <f t="shared" si="0"/>
        <v>0</v>
      </c>
    </row>
    <row r="24" spans="1:5" x14ac:dyDescent="0.35">
      <c r="A24" s="66" t="s">
        <v>22</v>
      </c>
      <c r="C24" s="64"/>
      <c r="E24" s="64">
        <f t="shared" si="0"/>
        <v>0</v>
      </c>
    </row>
    <row r="25" spans="1:5" x14ac:dyDescent="0.35">
      <c r="A25" s="56" t="s">
        <v>23</v>
      </c>
      <c r="E25" s="64">
        <f t="shared" si="0"/>
        <v>0</v>
      </c>
    </row>
    <row r="26" spans="1:5" x14ac:dyDescent="0.35">
      <c r="A26" s="56" t="s">
        <v>23</v>
      </c>
      <c r="E26" s="64">
        <f t="shared" si="0"/>
        <v>0</v>
      </c>
    </row>
    <row r="27" spans="1:5" x14ac:dyDescent="0.35">
      <c r="A27" s="56" t="s">
        <v>23</v>
      </c>
      <c r="E27" s="64">
        <f t="shared" si="0"/>
        <v>0</v>
      </c>
    </row>
    <row r="28" spans="1:5" x14ac:dyDescent="0.35">
      <c r="A28" s="56" t="s">
        <v>23</v>
      </c>
      <c r="E28" s="64">
        <f t="shared" si="0"/>
        <v>0</v>
      </c>
    </row>
    <row r="29" spans="1:5" x14ac:dyDescent="0.35">
      <c r="A29" s="56" t="s">
        <v>23</v>
      </c>
      <c r="E29" s="64">
        <f t="shared" si="0"/>
        <v>0</v>
      </c>
    </row>
    <row r="30" spans="1:5" x14ac:dyDescent="0.35">
      <c r="A30" s="56" t="s">
        <v>23</v>
      </c>
      <c r="E30" s="64">
        <f t="shared" si="0"/>
        <v>0</v>
      </c>
    </row>
    <row r="31" spans="1:5" x14ac:dyDescent="0.35">
      <c r="A31" s="56" t="s">
        <v>23</v>
      </c>
      <c r="E31" s="64">
        <f t="shared" si="0"/>
        <v>0</v>
      </c>
    </row>
    <row r="32" spans="1:5" x14ac:dyDescent="0.35">
      <c r="A32" s="56" t="s">
        <v>23</v>
      </c>
      <c r="E32" s="64">
        <f t="shared" si="0"/>
        <v>0</v>
      </c>
    </row>
    <row r="33" spans="1:5" x14ac:dyDescent="0.35">
      <c r="A33" s="56" t="s">
        <v>23</v>
      </c>
      <c r="E33" s="64">
        <f t="shared" si="0"/>
        <v>0</v>
      </c>
    </row>
    <row r="34" spans="1:5" x14ac:dyDescent="0.35">
      <c r="A34" s="56" t="s">
        <v>23</v>
      </c>
      <c r="E34" s="64">
        <f t="shared" si="0"/>
        <v>0</v>
      </c>
    </row>
    <row r="35" spans="1:5" x14ac:dyDescent="0.35">
      <c r="A35" s="56" t="s">
        <v>23</v>
      </c>
      <c r="E35" s="64">
        <f t="shared" si="0"/>
        <v>0</v>
      </c>
    </row>
    <row r="36" spans="1:5" x14ac:dyDescent="0.35">
      <c r="A36" s="56" t="s">
        <v>23</v>
      </c>
      <c r="E36" s="64">
        <f t="shared" si="0"/>
        <v>0</v>
      </c>
    </row>
    <row r="37" spans="1:5" x14ac:dyDescent="0.35">
      <c r="A37" s="56" t="s">
        <v>23</v>
      </c>
      <c r="E37" s="64">
        <f t="shared" si="0"/>
        <v>0</v>
      </c>
    </row>
    <row r="38" spans="1:5" x14ac:dyDescent="0.35">
      <c r="A38" s="56" t="s">
        <v>23</v>
      </c>
      <c r="E38" s="64">
        <f t="shared" si="0"/>
        <v>0</v>
      </c>
    </row>
    <row r="39" spans="1:5" x14ac:dyDescent="0.35">
      <c r="A39" s="56" t="s">
        <v>23</v>
      </c>
      <c r="E39" s="64">
        <f t="shared" si="0"/>
        <v>0</v>
      </c>
    </row>
    <row r="40" spans="1:5" x14ac:dyDescent="0.35">
      <c r="A40" s="56" t="s">
        <v>24</v>
      </c>
      <c r="E40" s="64">
        <f t="shared" ref="E40:E55" si="1">C40*D40</f>
        <v>0</v>
      </c>
    </row>
    <row r="41" spans="1:5" x14ac:dyDescent="0.35">
      <c r="A41" s="56" t="s">
        <v>24</v>
      </c>
      <c r="E41" s="64">
        <f t="shared" si="1"/>
        <v>0</v>
      </c>
    </row>
    <row r="42" spans="1:5" x14ac:dyDescent="0.35">
      <c r="A42" s="56" t="s">
        <v>24</v>
      </c>
      <c r="E42" s="64">
        <f t="shared" si="1"/>
        <v>0</v>
      </c>
    </row>
    <row r="43" spans="1:5" x14ac:dyDescent="0.35">
      <c r="A43" s="56" t="s">
        <v>24</v>
      </c>
      <c r="E43" s="64">
        <f t="shared" si="1"/>
        <v>0</v>
      </c>
    </row>
    <row r="44" spans="1:5" x14ac:dyDescent="0.35">
      <c r="A44" s="56" t="s">
        <v>24</v>
      </c>
      <c r="E44" s="64">
        <f t="shared" si="1"/>
        <v>0</v>
      </c>
    </row>
    <row r="45" spans="1:5" x14ac:dyDescent="0.35">
      <c r="A45" s="56" t="s">
        <v>24</v>
      </c>
      <c r="E45" s="64">
        <f t="shared" si="1"/>
        <v>0</v>
      </c>
    </row>
    <row r="46" spans="1:5" x14ac:dyDescent="0.35">
      <c r="A46" s="56" t="s">
        <v>24</v>
      </c>
      <c r="E46" s="64">
        <f t="shared" si="1"/>
        <v>0</v>
      </c>
    </row>
    <row r="47" spans="1:5" x14ac:dyDescent="0.35">
      <c r="A47" s="56" t="s">
        <v>24</v>
      </c>
      <c r="E47" s="64">
        <f t="shared" si="1"/>
        <v>0</v>
      </c>
    </row>
    <row r="48" spans="1:5" x14ac:dyDescent="0.35">
      <c r="A48" s="56" t="s">
        <v>24</v>
      </c>
      <c r="E48" s="64">
        <f t="shared" si="1"/>
        <v>0</v>
      </c>
    </row>
    <row r="49" spans="1:5" x14ac:dyDescent="0.35">
      <c r="A49" s="56" t="s">
        <v>24</v>
      </c>
      <c r="E49" s="64">
        <f t="shared" si="1"/>
        <v>0</v>
      </c>
    </row>
    <row r="50" spans="1:5" x14ac:dyDescent="0.35">
      <c r="A50" s="56" t="s">
        <v>24</v>
      </c>
      <c r="E50" s="64">
        <f t="shared" si="1"/>
        <v>0</v>
      </c>
    </row>
    <row r="51" spans="1:5" x14ac:dyDescent="0.35">
      <c r="A51" s="56" t="s">
        <v>24</v>
      </c>
      <c r="E51" s="64">
        <f t="shared" si="1"/>
        <v>0</v>
      </c>
    </row>
    <row r="52" spans="1:5" x14ac:dyDescent="0.35">
      <c r="A52" s="56" t="s">
        <v>24</v>
      </c>
      <c r="E52" s="64">
        <f t="shared" si="1"/>
        <v>0</v>
      </c>
    </row>
    <row r="53" spans="1:5" x14ac:dyDescent="0.35">
      <c r="A53" s="56" t="s">
        <v>24</v>
      </c>
      <c r="E53" s="64">
        <f t="shared" si="1"/>
        <v>0</v>
      </c>
    </row>
    <row r="54" spans="1:5" x14ac:dyDescent="0.35">
      <c r="A54" s="56" t="s">
        <v>24</v>
      </c>
      <c r="E54" s="64">
        <f t="shared" si="1"/>
        <v>0</v>
      </c>
    </row>
    <row r="55" spans="1:5" x14ac:dyDescent="0.35">
      <c r="A55" s="56" t="s">
        <v>24</v>
      </c>
      <c r="E55" s="64">
        <f t="shared" si="1"/>
        <v>0</v>
      </c>
    </row>
    <row r="56" spans="1:5" x14ac:dyDescent="0.35">
      <c r="A56" t="s">
        <v>25</v>
      </c>
      <c r="E56" s="64">
        <f t="shared" si="0"/>
        <v>0</v>
      </c>
    </row>
    <row r="57" spans="1:5" x14ac:dyDescent="0.35">
      <c r="A57" t="s">
        <v>25</v>
      </c>
      <c r="E57" s="64">
        <f t="shared" si="0"/>
        <v>0</v>
      </c>
    </row>
    <row r="58" spans="1:5" x14ac:dyDescent="0.35">
      <c r="A58" t="s">
        <v>25</v>
      </c>
      <c r="E58" s="64">
        <f t="shared" si="0"/>
        <v>0</v>
      </c>
    </row>
    <row r="59" spans="1:5" x14ac:dyDescent="0.35">
      <c r="A59" t="s">
        <v>25</v>
      </c>
      <c r="E59" s="64">
        <f t="shared" si="0"/>
        <v>0</v>
      </c>
    </row>
    <row r="60" spans="1:5" x14ac:dyDescent="0.35">
      <c r="A60" t="s">
        <v>25</v>
      </c>
      <c r="E60" s="64">
        <f t="shared" si="0"/>
        <v>0</v>
      </c>
    </row>
    <row r="61" spans="1:5" x14ac:dyDescent="0.35">
      <c r="A61" t="s">
        <v>25</v>
      </c>
      <c r="E61" s="64">
        <f t="shared" si="0"/>
        <v>0</v>
      </c>
    </row>
    <row r="62" spans="1:5" x14ac:dyDescent="0.35">
      <c r="A62" t="s">
        <v>25</v>
      </c>
      <c r="E62" s="64">
        <f t="shared" si="0"/>
        <v>0</v>
      </c>
    </row>
    <row r="63" spans="1:5" x14ac:dyDescent="0.35">
      <c r="A63" t="s">
        <v>25</v>
      </c>
      <c r="E63" s="64">
        <f t="shared" si="0"/>
        <v>0</v>
      </c>
    </row>
    <row r="64" spans="1:5" x14ac:dyDescent="0.35">
      <c r="A64" t="s">
        <v>25</v>
      </c>
      <c r="E64" s="64">
        <f t="shared" si="0"/>
        <v>0</v>
      </c>
    </row>
    <row r="65" spans="1:5" x14ac:dyDescent="0.35">
      <c r="A65" t="s">
        <v>25</v>
      </c>
      <c r="E65" s="64">
        <f t="shared" si="0"/>
        <v>0</v>
      </c>
    </row>
    <row r="66" spans="1:5" x14ac:dyDescent="0.35">
      <c r="A66" t="s">
        <v>25</v>
      </c>
      <c r="E66" s="64">
        <f t="shared" si="0"/>
        <v>0</v>
      </c>
    </row>
    <row r="67" spans="1:5" x14ac:dyDescent="0.35">
      <c r="A67" t="s">
        <v>25</v>
      </c>
      <c r="E67" s="64">
        <f t="shared" si="0"/>
        <v>0</v>
      </c>
    </row>
    <row r="68" spans="1:5" x14ac:dyDescent="0.35">
      <c r="A68" t="s">
        <v>25</v>
      </c>
      <c r="E68" s="64">
        <f t="shared" si="0"/>
        <v>0</v>
      </c>
    </row>
    <row r="69" spans="1:5" x14ac:dyDescent="0.35">
      <c r="A69" t="s">
        <v>25</v>
      </c>
      <c r="E69" s="64">
        <f t="shared" si="0"/>
        <v>0</v>
      </c>
    </row>
    <row r="70" spans="1:5" x14ac:dyDescent="0.35">
      <c r="A70" t="s">
        <v>25</v>
      </c>
      <c r="E70" s="64">
        <f t="shared" si="0"/>
        <v>0</v>
      </c>
    </row>
    <row r="71" spans="1:5" x14ac:dyDescent="0.35">
      <c r="A71" t="s">
        <v>26</v>
      </c>
      <c r="E71" s="64">
        <f t="shared" ref="E71:E85" si="2">C71*D71</f>
        <v>0</v>
      </c>
    </row>
    <row r="72" spans="1:5" x14ac:dyDescent="0.35">
      <c r="A72" t="s">
        <v>26</v>
      </c>
      <c r="E72" s="64">
        <f t="shared" si="2"/>
        <v>0</v>
      </c>
    </row>
    <row r="73" spans="1:5" x14ac:dyDescent="0.35">
      <c r="A73" t="s">
        <v>26</v>
      </c>
      <c r="E73" s="64">
        <f t="shared" si="2"/>
        <v>0</v>
      </c>
    </row>
    <row r="74" spans="1:5" x14ac:dyDescent="0.35">
      <c r="A74" t="s">
        <v>26</v>
      </c>
      <c r="E74" s="64">
        <f t="shared" si="2"/>
        <v>0</v>
      </c>
    </row>
    <row r="75" spans="1:5" x14ac:dyDescent="0.35">
      <c r="A75" t="s">
        <v>26</v>
      </c>
      <c r="E75" s="64">
        <f t="shared" si="2"/>
        <v>0</v>
      </c>
    </row>
    <row r="76" spans="1:5" x14ac:dyDescent="0.35">
      <c r="A76" t="s">
        <v>26</v>
      </c>
      <c r="E76" s="64">
        <f t="shared" si="2"/>
        <v>0</v>
      </c>
    </row>
    <row r="77" spans="1:5" x14ac:dyDescent="0.35">
      <c r="A77" t="s">
        <v>26</v>
      </c>
      <c r="E77" s="64">
        <f t="shared" si="2"/>
        <v>0</v>
      </c>
    </row>
    <row r="78" spans="1:5" x14ac:dyDescent="0.35">
      <c r="A78" t="s">
        <v>26</v>
      </c>
      <c r="E78" s="64">
        <f t="shared" si="2"/>
        <v>0</v>
      </c>
    </row>
    <row r="79" spans="1:5" x14ac:dyDescent="0.35">
      <c r="A79" t="s">
        <v>26</v>
      </c>
      <c r="E79" s="64">
        <f t="shared" si="2"/>
        <v>0</v>
      </c>
    </row>
    <row r="80" spans="1:5" x14ac:dyDescent="0.35">
      <c r="A80" t="s">
        <v>26</v>
      </c>
      <c r="E80" s="64">
        <f t="shared" si="2"/>
        <v>0</v>
      </c>
    </row>
    <row r="81" spans="1:5" x14ac:dyDescent="0.35">
      <c r="A81" t="s">
        <v>26</v>
      </c>
      <c r="E81" s="64">
        <f t="shared" si="2"/>
        <v>0</v>
      </c>
    </row>
    <row r="82" spans="1:5" x14ac:dyDescent="0.35">
      <c r="A82" t="s">
        <v>26</v>
      </c>
      <c r="E82" s="64">
        <f t="shared" si="2"/>
        <v>0</v>
      </c>
    </row>
    <row r="83" spans="1:5" x14ac:dyDescent="0.35">
      <c r="A83" t="s">
        <v>26</v>
      </c>
      <c r="E83" s="64">
        <f t="shared" si="2"/>
        <v>0</v>
      </c>
    </row>
    <row r="84" spans="1:5" x14ac:dyDescent="0.35">
      <c r="A84" t="s">
        <v>26</v>
      </c>
      <c r="E84" s="64">
        <f t="shared" si="2"/>
        <v>0</v>
      </c>
    </row>
    <row r="85" spans="1:5" x14ac:dyDescent="0.35">
      <c r="A85" t="s">
        <v>26</v>
      </c>
      <c r="E85" s="64">
        <f t="shared" si="2"/>
        <v>0</v>
      </c>
    </row>
    <row r="86" spans="1:5" x14ac:dyDescent="0.35">
      <c r="A86" t="s">
        <v>27</v>
      </c>
      <c r="E86" s="64">
        <f t="shared" ref="E86:E130" si="3">C86*D86</f>
        <v>0</v>
      </c>
    </row>
    <row r="87" spans="1:5" x14ac:dyDescent="0.35">
      <c r="A87" t="s">
        <v>27</v>
      </c>
      <c r="E87" s="64">
        <f t="shared" si="3"/>
        <v>0</v>
      </c>
    </row>
    <row r="88" spans="1:5" x14ac:dyDescent="0.35">
      <c r="A88" t="s">
        <v>27</v>
      </c>
      <c r="E88" s="64">
        <f t="shared" si="3"/>
        <v>0</v>
      </c>
    </row>
    <row r="89" spans="1:5" x14ac:dyDescent="0.35">
      <c r="A89" t="s">
        <v>27</v>
      </c>
      <c r="E89" s="64">
        <f t="shared" si="3"/>
        <v>0</v>
      </c>
    </row>
    <row r="90" spans="1:5" x14ac:dyDescent="0.35">
      <c r="A90" t="s">
        <v>27</v>
      </c>
      <c r="E90" s="64">
        <f t="shared" si="3"/>
        <v>0</v>
      </c>
    </row>
    <row r="91" spans="1:5" x14ac:dyDescent="0.35">
      <c r="A91" t="s">
        <v>27</v>
      </c>
      <c r="E91" s="64">
        <f t="shared" si="3"/>
        <v>0</v>
      </c>
    </row>
    <row r="92" spans="1:5" x14ac:dyDescent="0.35">
      <c r="A92" t="s">
        <v>27</v>
      </c>
      <c r="E92" s="64">
        <f t="shared" si="3"/>
        <v>0</v>
      </c>
    </row>
    <row r="93" spans="1:5" x14ac:dyDescent="0.35">
      <c r="A93" t="s">
        <v>27</v>
      </c>
      <c r="E93" s="64">
        <f t="shared" si="3"/>
        <v>0</v>
      </c>
    </row>
    <row r="94" spans="1:5" x14ac:dyDescent="0.35">
      <c r="A94" t="s">
        <v>27</v>
      </c>
      <c r="E94" s="64">
        <f t="shared" si="3"/>
        <v>0</v>
      </c>
    </row>
    <row r="95" spans="1:5" x14ac:dyDescent="0.35">
      <c r="A95" t="s">
        <v>27</v>
      </c>
      <c r="E95" s="64">
        <f t="shared" si="3"/>
        <v>0</v>
      </c>
    </row>
    <row r="96" spans="1:5" x14ac:dyDescent="0.35">
      <c r="A96" t="s">
        <v>27</v>
      </c>
      <c r="E96" s="64">
        <f t="shared" si="3"/>
        <v>0</v>
      </c>
    </row>
    <row r="97" spans="1:5" x14ac:dyDescent="0.35">
      <c r="A97" t="s">
        <v>27</v>
      </c>
      <c r="E97" s="64">
        <f t="shared" si="3"/>
        <v>0</v>
      </c>
    </row>
    <row r="98" spans="1:5" x14ac:dyDescent="0.35">
      <c r="A98" t="s">
        <v>27</v>
      </c>
      <c r="E98" s="64">
        <f t="shared" si="3"/>
        <v>0</v>
      </c>
    </row>
    <row r="99" spans="1:5" x14ac:dyDescent="0.35">
      <c r="A99" t="s">
        <v>27</v>
      </c>
      <c r="E99" s="64">
        <f t="shared" si="3"/>
        <v>0</v>
      </c>
    </row>
    <row r="100" spans="1:5" x14ac:dyDescent="0.35">
      <c r="A100" t="s">
        <v>27</v>
      </c>
      <c r="E100" s="64">
        <f t="shared" si="3"/>
        <v>0</v>
      </c>
    </row>
    <row r="101" spans="1:5" x14ac:dyDescent="0.35">
      <c r="A101" t="s">
        <v>28</v>
      </c>
      <c r="E101" s="64">
        <f t="shared" si="3"/>
        <v>0</v>
      </c>
    </row>
    <row r="102" spans="1:5" x14ac:dyDescent="0.35">
      <c r="A102" t="s">
        <v>28</v>
      </c>
      <c r="E102" s="64">
        <f t="shared" si="3"/>
        <v>0</v>
      </c>
    </row>
    <row r="103" spans="1:5" x14ac:dyDescent="0.35">
      <c r="A103" t="s">
        <v>28</v>
      </c>
      <c r="E103" s="64">
        <f t="shared" si="3"/>
        <v>0</v>
      </c>
    </row>
    <row r="104" spans="1:5" x14ac:dyDescent="0.35">
      <c r="A104" t="s">
        <v>28</v>
      </c>
      <c r="E104" s="64">
        <f t="shared" si="3"/>
        <v>0</v>
      </c>
    </row>
    <row r="105" spans="1:5" x14ac:dyDescent="0.35">
      <c r="A105" t="s">
        <v>28</v>
      </c>
      <c r="E105" s="64">
        <f t="shared" si="3"/>
        <v>0</v>
      </c>
    </row>
    <row r="106" spans="1:5" x14ac:dyDescent="0.35">
      <c r="A106" t="s">
        <v>28</v>
      </c>
      <c r="E106" s="64">
        <f t="shared" si="3"/>
        <v>0</v>
      </c>
    </row>
    <row r="107" spans="1:5" x14ac:dyDescent="0.35">
      <c r="A107" t="s">
        <v>28</v>
      </c>
      <c r="E107" s="64">
        <f t="shared" si="3"/>
        <v>0</v>
      </c>
    </row>
    <row r="108" spans="1:5" x14ac:dyDescent="0.35">
      <c r="A108" t="s">
        <v>28</v>
      </c>
      <c r="E108" s="64">
        <f t="shared" si="3"/>
        <v>0</v>
      </c>
    </row>
    <row r="109" spans="1:5" x14ac:dyDescent="0.35">
      <c r="A109" t="s">
        <v>28</v>
      </c>
      <c r="E109" s="64">
        <f t="shared" si="3"/>
        <v>0</v>
      </c>
    </row>
    <row r="110" spans="1:5" x14ac:dyDescent="0.35">
      <c r="A110" t="s">
        <v>28</v>
      </c>
      <c r="E110" s="64">
        <f t="shared" si="3"/>
        <v>0</v>
      </c>
    </row>
    <row r="111" spans="1:5" x14ac:dyDescent="0.35">
      <c r="A111" t="s">
        <v>28</v>
      </c>
      <c r="E111" s="64">
        <f t="shared" si="3"/>
        <v>0</v>
      </c>
    </row>
    <row r="112" spans="1:5" x14ac:dyDescent="0.35">
      <c r="A112" t="s">
        <v>28</v>
      </c>
      <c r="E112" s="64">
        <f t="shared" si="3"/>
        <v>0</v>
      </c>
    </row>
    <row r="113" spans="1:5" x14ac:dyDescent="0.35">
      <c r="A113" t="s">
        <v>28</v>
      </c>
      <c r="E113" s="64">
        <f t="shared" si="3"/>
        <v>0</v>
      </c>
    </row>
    <row r="114" spans="1:5" x14ac:dyDescent="0.35">
      <c r="A114" t="s">
        <v>28</v>
      </c>
      <c r="E114" s="64">
        <f t="shared" si="3"/>
        <v>0</v>
      </c>
    </row>
    <row r="115" spans="1:5" x14ac:dyDescent="0.35">
      <c r="A115" t="s">
        <v>28</v>
      </c>
      <c r="E115" s="64">
        <f t="shared" si="3"/>
        <v>0</v>
      </c>
    </row>
    <row r="116" spans="1:5" x14ac:dyDescent="0.35">
      <c r="A116" t="s">
        <v>29</v>
      </c>
      <c r="E116" s="64">
        <f t="shared" si="3"/>
        <v>0</v>
      </c>
    </row>
    <row r="117" spans="1:5" x14ac:dyDescent="0.35">
      <c r="A117" t="s">
        <v>29</v>
      </c>
      <c r="E117" s="64">
        <f t="shared" si="3"/>
        <v>0</v>
      </c>
    </row>
    <row r="118" spans="1:5" x14ac:dyDescent="0.35">
      <c r="A118" t="s">
        <v>29</v>
      </c>
      <c r="E118" s="64">
        <f t="shared" si="3"/>
        <v>0</v>
      </c>
    </row>
    <row r="119" spans="1:5" x14ac:dyDescent="0.35">
      <c r="A119" t="s">
        <v>29</v>
      </c>
      <c r="E119" s="64">
        <f t="shared" si="3"/>
        <v>0</v>
      </c>
    </row>
    <row r="120" spans="1:5" x14ac:dyDescent="0.35">
      <c r="A120" t="s">
        <v>29</v>
      </c>
      <c r="E120" s="64">
        <f t="shared" si="3"/>
        <v>0</v>
      </c>
    </row>
    <row r="121" spans="1:5" x14ac:dyDescent="0.35">
      <c r="A121" t="s">
        <v>29</v>
      </c>
      <c r="E121" s="64">
        <f t="shared" si="3"/>
        <v>0</v>
      </c>
    </row>
    <row r="122" spans="1:5" x14ac:dyDescent="0.35">
      <c r="A122" t="s">
        <v>29</v>
      </c>
      <c r="E122" s="64">
        <f t="shared" si="3"/>
        <v>0</v>
      </c>
    </row>
    <row r="123" spans="1:5" x14ac:dyDescent="0.35">
      <c r="A123" t="s">
        <v>29</v>
      </c>
      <c r="E123" s="64">
        <f t="shared" si="3"/>
        <v>0</v>
      </c>
    </row>
    <row r="124" spans="1:5" x14ac:dyDescent="0.35">
      <c r="A124" t="s">
        <v>29</v>
      </c>
      <c r="E124" s="64">
        <f t="shared" si="3"/>
        <v>0</v>
      </c>
    </row>
    <row r="125" spans="1:5" x14ac:dyDescent="0.35">
      <c r="A125" t="s">
        <v>29</v>
      </c>
      <c r="E125" s="64">
        <f t="shared" si="3"/>
        <v>0</v>
      </c>
    </row>
    <row r="126" spans="1:5" x14ac:dyDescent="0.35">
      <c r="A126" t="s">
        <v>29</v>
      </c>
      <c r="E126" s="64">
        <f t="shared" si="3"/>
        <v>0</v>
      </c>
    </row>
    <row r="127" spans="1:5" x14ac:dyDescent="0.35">
      <c r="A127" t="s">
        <v>29</v>
      </c>
      <c r="E127" s="64">
        <f t="shared" si="3"/>
        <v>0</v>
      </c>
    </row>
    <row r="128" spans="1:5" x14ac:dyDescent="0.35">
      <c r="A128" t="s">
        <v>29</v>
      </c>
      <c r="E128" s="64">
        <f t="shared" si="3"/>
        <v>0</v>
      </c>
    </row>
    <row r="129" spans="1:5" x14ac:dyDescent="0.35">
      <c r="A129" t="s">
        <v>29</v>
      </c>
      <c r="E129" s="64">
        <f t="shared" si="3"/>
        <v>0</v>
      </c>
    </row>
    <row r="130" spans="1:5" x14ac:dyDescent="0.35">
      <c r="A130" t="s">
        <v>29</v>
      </c>
      <c r="E130" s="64">
        <f t="shared" si="3"/>
        <v>0</v>
      </c>
    </row>
  </sheetData>
  <sheetProtection algorithmName="SHA-512" hashValue="nVcfrpIT+5nLJTQT2MRVmDdbfoMztg1ynQdD3T4HSApgez4k7/eYC0UH+JOX1hxmI1IpzK63/A0ZsdmTZmboXw==" saltValue="Wipt3GxVgt4kEBuHvhkaVw==" spinCount="100000" sheet="1" objects="1" scenarios="1"/>
  <protectedRanges>
    <protectedRange sqref="B10:D130" name="Range1"/>
  </protectedRanges>
  <mergeCells count="3">
    <mergeCell ref="H1:L1"/>
    <mergeCell ref="A2:B8"/>
    <mergeCell ref="D2:F3"/>
  </mergeCells>
  <pageMargins left="0.7" right="0.7" top="0.75" bottom="0.75" header="0.3" footer="0.3"/>
  <pageSetup orientation="portrait" r:id="rId1"/>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155F4E-A809-452F-BD4B-8A5930EDF5B0}">
  <sheetPr codeName="Sheet4"/>
  <dimension ref="A1:A3"/>
  <sheetViews>
    <sheetView workbookViewId="0">
      <selection activeCell="M23" sqref="M23"/>
    </sheetView>
  </sheetViews>
  <sheetFormatPr defaultColWidth="8.81640625" defaultRowHeight="14.5" x14ac:dyDescent="0.35"/>
  <sheetData>
    <row r="1" spans="1:1" x14ac:dyDescent="0.35">
      <c r="A1" s="31" t="s">
        <v>105</v>
      </c>
    </row>
    <row r="2" spans="1:1" x14ac:dyDescent="0.35">
      <c r="A2" s="31" t="s">
        <v>106</v>
      </c>
    </row>
    <row r="3" spans="1:1" x14ac:dyDescent="0.35">
      <c r="A3" s="31" t="s">
        <v>107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D267C8-B9CF-49F3-BACC-E09A3914F536}">
  <sheetPr codeName="Sheet3"/>
  <dimension ref="A1:P130"/>
  <sheetViews>
    <sheetView workbookViewId="0">
      <selection activeCell="B127" sqref="B127"/>
    </sheetView>
  </sheetViews>
  <sheetFormatPr defaultColWidth="8.81640625" defaultRowHeight="14.5" x14ac:dyDescent="0.35"/>
  <cols>
    <col min="1" max="1" width="36" customWidth="1"/>
    <col min="2" max="2" width="40.81640625" customWidth="1"/>
    <col min="3" max="3" width="12.453125" style="65" bestFit="1" customWidth="1"/>
    <col min="4" max="4" width="11.54296875" bestFit="1" customWidth="1"/>
    <col min="5" max="5" width="13" style="65" bestFit="1" customWidth="1"/>
    <col min="7" max="7" width="3.453125" customWidth="1"/>
    <col min="8" max="8" width="15.81640625" customWidth="1"/>
    <col min="9" max="9" width="19.6328125" customWidth="1"/>
    <col min="10" max="11" width="28.453125" customWidth="1"/>
    <col min="12" max="12" width="27.453125" customWidth="1"/>
  </cols>
  <sheetData>
    <row r="1" spans="1:16" ht="18.5" x14ac:dyDescent="0.35">
      <c r="H1" s="103" t="s">
        <v>49</v>
      </c>
      <c r="I1" s="103"/>
      <c r="J1" s="103"/>
      <c r="K1" s="103"/>
      <c r="L1" s="103"/>
    </row>
    <row r="2" spans="1:16" ht="45.75" customHeight="1" x14ac:dyDescent="0.35">
      <c r="A2" s="104" t="s">
        <v>50</v>
      </c>
      <c r="B2" s="104"/>
      <c r="D2" s="105" t="s">
        <v>51</v>
      </c>
      <c r="E2" s="106"/>
      <c r="F2" s="107"/>
      <c r="G2" s="72"/>
      <c r="H2" s="74" t="s">
        <v>52</v>
      </c>
      <c r="I2" s="74" t="s">
        <v>53</v>
      </c>
      <c r="J2" s="79" t="s">
        <v>54</v>
      </c>
      <c r="K2" s="80" t="s">
        <v>55</v>
      </c>
      <c r="L2" s="79" t="s">
        <v>56</v>
      </c>
    </row>
    <row r="3" spans="1:16" ht="15" customHeight="1" x14ac:dyDescent="0.35">
      <c r="A3" s="104"/>
      <c r="B3" s="104"/>
      <c r="C3" s="73"/>
      <c r="D3" s="108"/>
      <c r="E3" s="109"/>
      <c r="F3" s="110"/>
      <c r="G3" s="72"/>
      <c r="H3" s="75" t="s">
        <v>23</v>
      </c>
      <c r="I3" s="75" t="s">
        <v>57</v>
      </c>
      <c r="J3" s="77">
        <v>0.3</v>
      </c>
      <c r="K3" s="76">
        <v>100000</v>
      </c>
      <c r="L3" s="78">
        <f>J3*K3</f>
        <v>30000</v>
      </c>
      <c r="M3" s="71"/>
      <c r="N3" s="71"/>
      <c r="O3" s="54"/>
      <c r="P3" s="54"/>
    </row>
    <row r="4" spans="1:16" ht="14.25" customHeight="1" x14ac:dyDescent="0.35">
      <c r="A4" s="104"/>
      <c r="B4" s="104"/>
      <c r="C4" s="71"/>
      <c r="D4" s="71"/>
      <c r="E4" s="71"/>
      <c r="F4" s="71"/>
      <c r="G4" s="71"/>
      <c r="H4" s="71"/>
      <c r="I4" s="71"/>
      <c r="J4" s="71"/>
      <c r="K4" s="71"/>
      <c r="L4" s="71"/>
      <c r="M4" s="71"/>
      <c r="N4" s="71"/>
      <c r="O4" s="54"/>
      <c r="P4" s="54"/>
    </row>
    <row r="5" spans="1:16" ht="15" customHeight="1" x14ac:dyDescent="0.35">
      <c r="A5" s="104"/>
      <c r="B5" s="104"/>
      <c r="C5" s="71"/>
      <c r="D5" s="71"/>
      <c r="E5" s="71"/>
      <c r="F5" s="71"/>
      <c r="G5" s="71"/>
      <c r="H5" s="71"/>
      <c r="I5" s="71"/>
      <c r="J5" s="71"/>
      <c r="K5" s="71"/>
      <c r="L5" s="71"/>
      <c r="M5" s="71"/>
      <c r="N5" s="71"/>
      <c r="O5" s="54"/>
      <c r="P5" s="54"/>
    </row>
    <row r="6" spans="1:16" ht="15" customHeight="1" x14ac:dyDescent="0.35">
      <c r="A6" s="104"/>
      <c r="B6" s="104"/>
      <c r="C6" s="71"/>
      <c r="D6" s="71"/>
      <c r="E6" s="71"/>
      <c r="F6" s="71"/>
      <c r="G6" s="71"/>
      <c r="H6" s="71"/>
      <c r="I6" s="71"/>
      <c r="J6" s="71"/>
      <c r="K6" s="71"/>
      <c r="L6" s="71"/>
      <c r="M6" s="71"/>
      <c r="N6" s="71"/>
      <c r="O6" s="54"/>
      <c r="P6" s="54"/>
    </row>
    <row r="7" spans="1:16" ht="15" customHeight="1" x14ac:dyDescent="0.35">
      <c r="A7" s="104"/>
      <c r="B7" s="104"/>
      <c r="C7" s="71"/>
      <c r="D7" s="71"/>
      <c r="E7" s="71"/>
      <c r="F7" s="71"/>
      <c r="G7" s="71"/>
      <c r="H7" s="71"/>
      <c r="I7" s="71"/>
      <c r="J7" s="71"/>
      <c r="K7" s="71"/>
      <c r="L7" s="71"/>
      <c r="M7" s="71"/>
      <c r="N7" s="71"/>
      <c r="O7" s="54"/>
      <c r="P7" s="54"/>
    </row>
    <row r="8" spans="1:16" ht="15" customHeight="1" x14ac:dyDescent="0.35">
      <c r="A8" s="104"/>
      <c r="B8" s="104"/>
      <c r="C8" s="71"/>
      <c r="D8" s="71"/>
      <c r="E8" s="71"/>
      <c r="F8" s="71"/>
      <c r="G8" s="71"/>
      <c r="H8" s="71"/>
      <c r="I8" s="71"/>
      <c r="J8" s="71"/>
      <c r="K8" s="71"/>
      <c r="L8" s="71"/>
      <c r="M8" s="71"/>
      <c r="N8" s="71"/>
      <c r="O8" s="54"/>
      <c r="P8" s="54"/>
    </row>
    <row r="9" spans="1:16" ht="15.5" x14ac:dyDescent="0.35">
      <c r="A9" s="55" t="s">
        <v>52</v>
      </c>
      <c r="B9" s="55" t="s">
        <v>53</v>
      </c>
      <c r="C9" s="70" t="s">
        <v>58</v>
      </c>
      <c r="D9" s="55" t="s">
        <v>59</v>
      </c>
      <c r="E9" s="70" t="s">
        <v>60</v>
      </c>
      <c r="H9" s="71"/>
      <c r="I9" s="71"/>
      <c r="J9" s="71"/>
      <c r="K9" s="71"/>
      <c r="L9" s="71"/>
      <c r="M9" s="71"/>
      <c r="N9" s="71"/>
    </row>
    <row r="10" spans="1:16" x14ac:dyDescent="0.35">
      <c r="A10" s="66" t="s">
        <v>22</v>
      </c>
      <c r="E10" s="65">
        <f>C10*D10</f>
        <v>0</v>
      </c>
    </row>
    <row r="11" spans="1:16" x14ac:dyDescent="0.35">
      <c r="A11" s="66" t="s">
        <v>22</v>
      </c>
      <c r="E11" s="65">
        <f>C11*D11</f>
        <v>0</v>
      </c>
    </row>
    <row r="12" spans="1:16" x14ac:dyDescent="0.35">
      <c r="A12" s="66" t="s">
        <v>22</v>
      </c>
      <c r="E12" s="65">
        <f>C12*D12</f>
        <v>0</v>
      </c>
    </row>
    <row r="13" spans="1:16" x14ac:dyDescent="0.35">
      <c r="A13" s="66" t="s">
        <v>22</v>
      </c>
      <c r="E13" s="65">
        <f>C13*D13</f>
        <v>0</v>
      </c>
    </row>
    <row r="14" spans="1:16" x14ac:dyDescent="0.35">
      <c r="A14" s="66" t="s">
        <v>22</v>
      </c>
      <c r="E14" s="65">
        <f>C14*D14</f>
        <v>0</v>
      </c>
    </row>
    <row r="15" spans="1:16" x14ac:dyDescent="0.35">
      <c r="A15" s="66" t="s">
        <v>22</v>
      </c>
      <c r="C15" s="64"/>
      <c r="E15" s="64">
        <f t="shared" ref="E15:E62" si="0">C15*D15</f>
        <v>0</v>
      </c>
    </row>
    <row r="16" spans="1:16" x14ac:dyDescent="0.35">
      <c r="A16" s="66" t="s">
        <v>22</v>
      </c>
      <c r="C16" s="64"/>
      <c r="E16" s="64">
        <f t="shared" si="0"/>
        <v>0</v>
      </c>
    </row>
    <row r="17" spans="1:5" x14ac:dyDescent="0.35">
      <c r="A17" s="66" t="s">
        <v>22</v>
      </c>
      <c r="C17" s="64"/>
      <c r="E17" s="64">
        <f t="shared" si="0"/>
        <v>0</v>
      </c>
    </row>
    <row r="18" spans="1:5" x14ac:dyDescent="0.35">
      <c r="A18" s="66" t="s">
        <v>22</v>
      </c>
      <c r="C18" s="64"/>
      <c r="E18" s="64">
        <f t="shared" si="0"/>
        <v>0</v>
      </c>
    </row>
    <row r="19" spans="1:5" x14ac:dyDescent="0.35">
      <c r="A19" s="66" t="s">
        <v>22</v>
      </c>
      <c r="C19" s="64"/>
      <c r="E19" s="64">
        <f>C19*D19</f>
        <v>0</v>
      </c>
    </row>
    <row r="20" spans="1:5" x14ac:dyDescent="0.35">
      <c r="A20" s="66" t="s">
        <v>22</v>
      </c>
      <c r="C20" s="64"/>
      <c r="E20" s="64">
        <f t="shared" si="0"/>
        <v>0</v>
      </c>
    </row>
    <row r="21" spans="1:5" x14ac:dyDescent="0.35">
      <c r="A21" s="66" t="s">
        <v>22</v>
      </c>
      <c r="C21" s="64"/>
      <c r="E21" s="64">
        <f t="shared" si="0"/>
        <v>0</v>
      </c>
    </row>
    <row r="22" spans="1:5" x14ac:dyDescent="0.35">
      <c r="A22" s="66" t="s">
        <v>22</v>
      </c>
      <c r="C22" s="64"/>
      <c r="E22" s="64">
        <f t="shared" si="0"/>
        <v>0</v>
      </c>
    </row>
    <row r="23" spans="1:5" x14ac:dyDescent="0.35">
      <c r="A23" s="66" t="s">
        <v>22</v>
      </c>
      <c r="C23" s="64"/>
      <c r="E23" s="64">
        <f t="shared" si="0"/>
        <v>0</v>
      </c>
    </row>
    <row r="24" spans="1:5" x14ac:dyDescent="0.35">
      <c r="A24" s="66" t="s">
        <v>22</v>
      </c>
      <c r="C24" s="64"/>
      <c r="E24" s="64">
        <f t="shared" si="0"/>
        <v>0</v>
      </c>
    </row>
    <row r="25" spans="1:5" x14ac:dyDescent="0.35">
      <c r="A25" s="56" t="s">
        <v>23</v>
      </c>
      <c r="E25" s="64">
        <f>C25*D25</f>
        <v>0</v>
      </c>
    </row>
    <row r="26" spans="1:5" x14ac:dyDescent="0.35">
      <c r="A26" s="56" t="s">
        <v>23</v>
      </c>
      <c r="E26" s="64">
        <f>C26*D26</f>
        <v>0</v>
      </c>
    </row>
    <row r="27" spans="1:5" x14ac:dyDescent="0.35">
      <c r="A27" s="56" t="s">
        <v>23</v>
      </c>
      <c r="E27" s="64">
        <f t="shared" si="0"/>
        <v>0</v>
      </c>
    </row>
    <row r="28" spans="1:5" x14ac:dyDescent="0.35">
      <c r="A28" s="56" t="s">
        <v>23</v>
      </c>
      <c r="E28" s="64">
        <f t="shared" si="0"/>
        <v>0</v>
      </c>
    </row>
    <row r="29" spans="1:5" x14ac:dyDescent="0.35">
      <c r="A29" s="56" t="s">
        <v>23</v>
      </c>
      <c r="E29" s="64">
        <f t="shared" si="0"/>
        <v>0</v>
      </c>
    </row>
    <row r="30" spans="1:5" x14ac:dyDescent="0.35">
      <c r="A30" s="56" t="s">
        <v>23</v>
      </c>
      <c r="E30" s="64">
        <f t="shared" si="0"/>
        <v>0</v>
      </c>
    </row>
    <row r="31" spans="1:5" x14ac:dyDescent="0.35">
      <c r="A31" s="56" t="s">
        <v>23</v>
      </c>
      <c r="E31" s="64">
        <f t="shared" si="0"/>
        <v>0</v>
      </c>
    </row>
    <row r="32" spans="1:5" x14ac:dyDescent="0.35">
      <c r="A32" s="56" t="s">
        <v>23</v>
      </c>
      <c r="E32" s="64">
        <f t="shared" si="0"/>
        <v>0</v>
      </c>
    </row>
    <row r="33" spans="1:5" x14ac:dyDescent="0.35">
      <c r="A33" s="56" t="s">
        <v>23</v>
      </c>
      <c r="E33" s="64">
        <f t="shared" si="0"/>
        <v>0</v>
      </c>
    </row>
    <row r="34" spans="1:5" x14ac:dyDescent="0.35">
      <c r="A34" s="56" t="s">
        <v>23</v>
      </c>
      <c r="E34" s="64">
        <f t="shared" si="0"/>
        <v>0</v>
      </c>
    </row>
    <row r="35" spans="1:5" x14ac:dyDescent="0.35">
      <c r="A35" s="56" t="s">
        <v>23</v>
      </c>
      <c r="E35" s="64">
        <f t="shared" si="0"/>
        <v>0</v>
      </c>
    </row>
    <row r="36" spans="1:5" x14ac:dyDescent="0.35">
      <c r="A36" s="56" t="s">
        <v>23</v>
      </c>
      <c r="E36" s="64">
        <f t="shared" si="0"/>
        <v>0</v>
      </c>
    </row>
    <row r="37" spans="1:5" x14ac:dyDescent="0.35">
      <c r="A37" s="56" t="s">
        <v>23</v>
      </c>
      <c r="E37" s="64">
        <f t="shared" si="0"/>
        <v>0</v>
      </c>
    </row>
    <row r="38" spans="1:5" x14ac:dyDescent="0.35">
      <c r="A38" s="56" t="s">
        <v>23</v>
      </c>
      <c r="E38" s="64">
        <f t="shared" si="0"/>
        <v>0</v>
      </c>
    </row>
    <row r="39" spans="1:5" x14ac:dyDescent="0.35">
      <c r="A39" s="56" t="s">
        <v>23</v>
      </c>
      <c r="E39" s="64">
        <f>C39*D39</f>
        <v>0</v>
      </c>
    </row>
    <row r="40" spans="1:5" x14ac:dyDescent="0.35">
      <c r="A40" s="56" t="s">
        <v>24</v>
      </c>
      <c r="E40" s="64">
        <f t="shared" ref="E40:E55" si="1">C40*D40</f>
        <v>0</v>
      </c>
    </row>
    <row r="41" spans="1:5" x14ac:dyDescent="0.35">
      <c r="A41" s="56" t="s">
        <v>24</v>
      </c>
      <c r="E41" s="64">
        <f t="shared" si="1"/>
        <v>0</v>
      </c>
    </row>
    <row r="42" spans="1:5" x14ac:dyDescent="0.35">
      <c r="A42" s="56" t="s">
        <v>24</v>
      </c>
      <c r="E42" s="64">
        <f t="shared" si="1"/>
        <v>0</v>
      </c>
    </row>
    <row r="43" spans="1:5" x14ac:dyDescent="0.35">
      <c r="A43" s="56" t="s">
        <v>24</v>
      </c>
      <c r="E43" s="64">
        <f t="shared" si="1"/>
        <v>0</v>
      </c>
    </row>
    <row r="44" spans="1:5" x14ac:dyDescent="0.35">
      <c r="A44" s="56" t="s">
        <v>24</v>
      </c>
      <c r="E44" s="64">
        <f t="shared" si="1"/>
        <v>0</v>
      </c>
    </row>
    <row r="45" spans="1:5" x14ac:dyDescent="0.35">
      <c r="A45" s="56" t="s">
        <v>24</v>
      </c>
      <c r="E45" s="64">
        <f t="shared" si="1"/>
        <v>0</v>
      </c>
    </row>
    <row r="46" spans="1:5" x14ac:dyDescent="0.35">
      <c r="A46" s="56" t="s">
        <v>24</v>
      </c>
      <c r="E46" s="64">
        <f t="shared" si="1"/>
        <v>0</v>
      </c>
    </row>
    <row r="47" spans="1:5" x14ac:dyDescent="0.35">
      <c r="A47" s="56" t="s">
        <v>24</v>
      </c>
      <c r="E47" s="64">
        <f t="shared" si="1"/>
        <v>0</v>
      </c>
    </row>
    <row r="48" spans="1:5" x14ac:dyDescent="0.35">
      <c r="A48" s="56" t="s">
        <v>24</v>
      </c>
      <c r="E48" s="64">
        <f t="shared" si="1"/>
        <v>0</v>
      </c>
    </row>
    <row r="49" spans="1:5" x14ac:dyDescent="0.35">
      <c r="A49" s="56" t="s">
        <v>24</v>
      </c>
      <c r="E49" s="64">
        <f t="shared" si="1"/>
        <v>0</v>
      </c>
    </row>
    <row r="50" spans="1:5" x14ac:dyDescent="0.35">
      <c r="A50" s="56" t="s">
        <v>24</v>
      </c>
      <c r="E50" s="64">
        <f t="shared" si="1"/>
        <v>0</v>
      </c>
    </row>
    <row r="51" spans="1:5" x14ac:dyDescent="0.35">
      <c r="A51" s="56" t="s">
        <v>24</v>
      </c>
      <c r="E51" s="64">
        <f t="shared" si="1"/>
        <v>0</v>
      </c>
    </row>
    <row r="52" spans="1:5" x14ac:dyDescent="0.35">
      <c r="A52" s="56" t="s">
        <v>24</v>
      </c>
      <c r="E52" s="64">
        <f t="shared" si="1"/>
        <v>0</v>
      </c>
    </row>
    <row r="53" spans="1:5" x14ac:dyDescent="0.35">
      <c r="A53" s="56" t="s">
        <v>24</v>
      </c>
      <c r="E53" s="64">
        <f t="shared" si="1"/>
        <v>0</v>
      </c>
    </row>
    <row r="54" spans="1:5" x14ac:dyDescent="0.35">
      <c r="A54" s="56" t="s">
        <v>24</v>
      </c>
      <c r="E54" s="64">
        <f t="shared" si="1"/>
        <v>0</v>
      </c>
    </row>
    <row r="55" spans="1:5" x14ac:dyDescent="0.35">
      <c r="A55" s="56" t="s">
        <v>24</v>
      </c>
      <c r="E55" s="64">
        <f t="shared" si="1"/>
        <v>0</v>
      </c>
    </row>
    <row r="56" spans="1:5" x14ac:dyDescent="0.35">
      <c r="A56" t="s">
        <v>25</v>
      </c>
      <c r="E56" s="64">
        <f t="shared" si="0"/>
        <v>0</v>
      </c>
    </row>
    <row r="57" spans="1:5" x14ac:dyDescent="0.35">
      <c r="A57" t="s">
        <v>25</v>
      </c>
      <c r="E57" s="64">
        <f t="shared" si="0"/>
        <v>0</v>
      </c>
    </row>
    <row r="58" spans="1:5" x14ac:dyDescent="0.35">
      <c r="A58" t="s">
        <v>25</v>
      </c>
      <c r="E58" s="64">
        <f t="shared" si="0"/>
        <v>0</v>
      </c>
    </row>
    <row r="59" spans="1:5" x14ac:dyDescent="0.35">
      <c r="A59" t="s">
        <v>25</v>
      </c>
      <c r="E59" s="64">
        <f t="shared" si="0"/>
        <v>0</v>
      </c>
    </row>
    <row r="60" spans="1:5" x14ac:dyDescent="0.35">
      <c r="A60" t="s">
        <v>25</v>
      </c>
      <c r="E60" s="64">
        <f t="shared" si="0"/>
        <v>0</v>
      </c>
    </row>
    <row r="61" spans="1:5" x14ac:dyDescent="0.35">
      <c r="A61" t="s">
        <v>25</v>
      </c>
      <c r="E61" s="64">
        <f t="shared" si="0"/>
        <v>0</v>
      </c>
    </row>
    <row r="62" spans="1:5" x14ac:dyDescent="0.35">
      <c r="A62" t="s">
        <v>25</v>
      </c>
      <c r="E62" s="64">
        <f t="shared" si="0"/>
        <v>0</v>
      </c>
    </row>
    <row r="63" spans="1:5" x14ac:dyDescent="0.35">
      <c r="A63" t="s">
        <v>25</v>
      </c>
      <c r="E63" s="64">
        <f t="shared" ref="E63:E115" si="2">C63*D63</f>
        <v>0</v>
      </c>
    </row>
    <row r="64" spans="1:5" x14ac:dyDescent="0.35">
      <c r="A64" t="s">
        <v>25</v>
      </c>
      <c r="E64" s="64">
        <f t="shared" si="2"/>
        <v>0</v>
      </c>
    </row>
    <row r="65" spans="1:5" x14ac:dyDescent="0.35">
      <c r="A65" t="s">
        <v>25</v>
      </c>
      <c r="E65" s="64">
        <f t="shared" si="2"/>
        <v>0</v>
      </c>
    </row>
    <row r="66" spans="1:5" x14ac:dyDescent="0.35">
      <c r="A66" t="s">
        <v>25</v>
      </c>
      <c r="E66" s="64">
        <f t="shared" si="2"/>
        <v>0</v>
      </c>
    </row>
    <row r="67" spans="1:5" x14ac:dyDescent="0.35">
      <c r="A67" t="s">
        <v>25</v>
      </c>
      <c r="E67" s="64">
        <f t="shared" si="2"/>
        <v>0</v>
      </c>
    </row>
    <row r="68" spans="1:5" x14ac:dyDescent="0.35">
      <c r="A68" t="s">
        <v>25</v>
      </c>
      <c r="E68" s="64">
        <f t="shared" si="2"/>
        <v>0</v>
      </c>
    </row>
    <row r="69" spans="1:5" x14ac:dyDescent="0.35">
      <c r="A69" t="s">
        <v>25</v>
      </c>
      <c r="E69" s="64">
        <f t="shared" si="2"/>
        <v>0</v>
      </c>
    </row>
    <row r="70" spans="1:5" x14ac:dyDescent="0.35">
      <c r="A70" t="s">
        <v>25</v>
      </c>
      <c r="E70" s="64">
        <f t="shared" si="2"/>
        <v>0</v>
      </c>
    </row>
    <row r="71" spans="1:5" x14ac:dyDescent="0.35">
      <c r="A71" t="s">
        <v>26</v>
      </c>
      <c r="E71" s="64">
        <f t="shared" ref="E71:E84" si="3">C71*D71</f>
        <v>0</v>
      </c>
    </row>
    <row r="72" spans="1:5" x14ac:dyDescent="0.35">
      <c r="A72" t="s">
        <v>26</v>
      </c>
      <c r="E72" s="64">
        <f t="shared" si="3"/>
        <v>0</v>
      </c>
    </row>
    <row r="73" spans="1:5" x14ac:dyDescent="0.35">
      <c r="A73" t="s">
        <v>26</v>
      </c>
      <c r="E73" s="64">
        <f t="shared" si="3"/>
        <v>0</v>
      </c>
    </row>
    <row r="74" spans="1:5" x14ac:dyDescent="0.35">
      <c r="A74" t="s">
        <v>26</v>
      </c>
      <c r="E74" s="64">
        <f t="shared" si="3"/>
        <v>0</v>
      </c>
    </row>
    <row r="75" spans="1:5" x14ac:dyDescent="0.35">
      <c r="A75" t="s">
        <v>26</v>
      </c>
      <c r="E75" s="64">
        <f t="shared" si="3"/>
        <v>0</v>
      </c>
    </row>
    <row r="76" spans="1:5" x14ac:dyDescent="0.35">
      <c r="A76" t="s">
        <v>26</v>
      </c>
      <c r="E76" s="64">
        <f t="shared" si="3"/>
        <v>0</v>
      </c>
    </row>
    <row r="77" spans="1:5" x14ac:dyDescent="0.35">
      <c r="A77" t="s">
        <v>26</v>
      </c>
      <c r="E77" s="64">
        <f t="shared" si="3"/>
        <v>0</v>
      </c>
    </row>
    <row r="78" spans="1:5" x14ac:dyDescent="0.35">
      <c r="A78" t="s">
        <v>26</v>
      </c>
      <c r="E78" s="64">
        <f t="shared" si="3"/>
        <v>0</v>
      </c>
    </row>
    <row r="79" spans="1:5" x14ac:dyDescent="0.35">
      <c r="A79" t="s">
        <v>26</v>
      </c>
      <c r="E79" s="64">
        <f t="shared" si="3"/>
        <v>0</v>
      </c>
    </row>
    <row r="80" spans="1:5" x14ac:dyDescent="0.35">
      <c r="A80" t="s">
        <v>26</v>
      </c>
      <c r="E80" s="64">
        <f t="shared" si="3"/>
        <v>0</v>
      </c>
    </row>
    <row r="81" spans="1:5" x14ac:dyDescent="0.35">
      <c r="A81" t="s">
        <v>26</v>
      </c>
      <c r="E81" s="64">
        <f t="shared" si="3"/>
        <v>0</v>
      </c>
    </row>
    <row r="82" spans="1:5" x14ac:dyDescent="0.35">
      <c r="A82" t="s">
        <v>26</v>
      </c>
      <c r="E82" s="64">
        <f t="shared" si="3"/>
        <v>0</v>
      </c>
    </row>
    <row r="83" spans="1:5" x14ac:dyDescent="0.35">
      <c r="A83" t="s">
        <v>26</v>
      </c>
      <c r="E83" s="64">
        <f t="shared" si="3"/>
        <v>0</v>
      </c>
    </row>
    <row r="84" spans="1:5" x14ac:dyDescent="0.35">
      <c r="A84" t="s">
        <v>26</v>
      </c>
      <c r="E84" s="64">
        <f t="shared" si="3"/>
        <v>0</v>
      </c>
    </row>
    <row r="85" spans="1:5" x14ac:dyDescent="0.35">
      <c r="A85" t="s">
        <v>26</v>
      </c>
      <c r="E85" s="64">
        <v>0</v>
      </c>
    </row>
    <row r="86" spans="1:5" x14ac:dyDescent="0.35">
      <c r="A86" t="s">
        <v>27</v>
      </c>
      <c r="E86" s="64">
        <f t="shared" si="2"/>
        <v>0</v>
      </c>
    </row>
    <row r="87" spans="1:5" x14ac:dyDescent="0.35">
      <c r="A87" t="s">
        <v>27</v>
      </c>
      <c r="E87" s="64">
        <f t="shared" si="2"/>
        <v>0</v>
      </c>
    </row>
    <row r="88" spans="1:5" x14ac:dyDescent="0.35">
      <c r="A88" t="s">
        <v>27</v>
      </c>
      <c r="E88" s="64">
        <f t="shared" si="2"/>
        <v>0</v>
      </c>
    </row>
    <row r="89" spans="1:5" x14ac:dyDescent="0.35">
      <c r="A89" t="s">
        <v>27</v>
      </c>
      <c r="E89" s="64">
        <f t="shared" si="2"/>
        <v>0</v>
      </c>
    </row>
    <row r="90" spans="1:5" x14ac:dyDescent="0.35">
      <c r="A90" t="s">
        <v>27</v>
      </c>
      <c r="E90" s="64">
        <f t="shared" si="2"/>
        <v>0</v>
      </c>
    </row>
    <row r="91" spans="1:5" x14ac:dyDescent="0.35">
      <c r="A91" t="s">
        <v>27</v>
      </c>
      <c r="E91" s="64">
        <f t="shared" si="2"/>
        <v>0</v>
      </c>
    </row>
    <row r="92" spans="1:5" x14ac:dyDescent="0.35">
      <c r="A92" t="s">
        <v>27</v>
      </c>
      <c r="E92" s="64">
        <f t="shared" si="2"/>
        <v>0</v>
      </c>
    </row>
    <row r="93" spans="1:5" x14ac:dyDescent="0.35">
      <c r="A93" t="s">
        <v>27</v>
      </c>
      <c r="E93" s="64">
        <f t="shared" si="2"/>
        <v>0</v>
      </c>
    </row>
    <row r="94" spans="1:5" x14ac:dyDescent="0.35">
      <c r="A94" t="s">
        <v>27</v>
      </c>
      <c r="E94" s="64">
        <f t="shared" si="2"/>
        <v>0</v>
      </c>
    </row>
    <row r="95" spans="1:5" x14ac:dyDescent="0.35">
      <c r="A95" t="s">
        <v>27</v>
      </c>
      <c r="E95" s="64">
        <f t="shared" si="2"/>
        <v>0</v>
      </c>
    </row>
    <row r="96" spans="1:5" x14ac:dyDescent="0.35">
      <c r="A96" t="s">
        <v>27</v>
      </c>
      <c r="E96" s="64">
        <f t="shared" si="2"/>
        <v>0</v>
      </c>
    </row>
    <row r="97" spans="1:5" x14ac:dyDescent="0.35">
      <c r="A97" t="s">
        <v>27</v>
      </c>
      <c r="E97" s="64">
        <f t="shared" si="2"/>
        <v>0</v>
      </c>
    </row>
    <row r="98" spans="1:5" x14ac:dyDescent="0.35">
      <c r="A98" t="s">
        <v>27</v>
      </c>
      <c r="E98" s="64">
        <f t="shared" si="2"/>
        <v>0</v>
      </c>
    </row>
    <row r="99" spans="1:5" x14ac:dyDescent="0.35">
      <c r="A99" t="s">
        <v>27</v>
      </c>
      <c r="E99" s="64">
        <f t="shared" si="2"/>
        <v>0</v>
      </c>
    </row>
    <row r="100" spans="1:5" x14ac:dyDescent="0.35">
      <c r="A100" t="s">
        <v>27</v>
      </c>
      <c r="E100" s="64">
        <f t="shared" si="2"/>
        <v>0</v>
      </c>
    </row>
    <row r="101" spans="1:5" x14ac:dyDescent="0.35">
      <c r="A101" t="s">
        <v>28</v>
      </c>
      <c r="E101" s="64">
        <f t="shared" si="2"/>
        <v>0</v>
      </c>
    </row>
    <row r="102" spans="1:5" x14ac:dyDescent="0.35">
      <c r="A102" t="s">
        <v>28</v>
      </c>
      <c r="E102" s="64">
        <f t="shared" si="2"/>
        <v>0</v>
      </c>
    </row>
    <row r="103" spans="1:5" x14ac:dyDescent="0.35">
      <c r="A103" t="s">
        <v>28</v>
      </c>
      <c r="E103" s="64">
        <f t="shared" si="2"/>
        <v>0</v>
      </c>
    </row>
    <row r="104" spans="1:5" x14ac:dyDescent="0.35">
      <c r="A104" t="s">
        <v>28</v>
      </c>
      <c r="E104" s="64">
        <f t="shared" si="2"/>
        <v>0</v>
      </c>
    </row>
    <row r="105" spans="1:5" x14ac:dyDescent="0.35">
      <c r="A105" t="s">
        <v>28</v>
      </c>
      <c r="E105" s="64">
        <f t="shared" si="2"/>
        <v>0</v>
      </c>
    </row>
    <row r="106" spans="1:5" x14ac:dyDescent="0.35">
      <c r="A106" t="s">
        <v>28</v>
      </c>
      <c r="E106" s="64">
        <f t="shared" si="2"/>
        <v>0</v>
      </c>
    </row>
    <row r="107" spans="1:5" x14ac:dyDescent="0.35">
      <c r="A107" t="s">
        <v>28</v>
      </c>
      <c r="E107" s="64">
        <f t="shared" si="2"/>
        <v>0</v>
      </c>
    </row>
    <row r="108" spans="1:5" x14ac:dyDescent="0.35">
      <c r="A108" t="s">
        <v>28</v>
      </c>
      <c r="E108" s="64">
        <f t="shared" si="2"/>
        <v>0</v>
      </c>
    </row>
    <row r="109" spans="1:5" x14ac:dyDescent="0.35">
      <c r="A109" t="s">
        <v>28</v>
      </c>
      <c r="E109" s="64">
        <f t="shared" si="2"/>
        <v>0</v>
      </c>
    </row>
    <row r="110" spans="1:5" x14ac:dyDescent="0.35">
      <c r="A110" t="s">
        <v>28</v>
      </c>
      <c r="E110" s="64">
        <f t="shared" si="2"/>
        <v>0</v>
      </c>
    </row>
    <row r="111" spans="1:5" x14ac:dyDescent="0.35">
      <c r="A111" t="s">
        <v>28</v>
      </c>
      <c r="E111" s="64">
        <f t="shared" si="2"/>
        <v>0</v>
      </c>
    </row>
    <row r="112" spans="1:5" x14ac:dyDescent="0.35">
      <c r="A112" t="s">
        <v>28</v>
      </c>
      <c r="E112" s="64">
        <f t="shared" si="2"/>
        <v>0</v>
      </c>
    </row>
    <row r="113" spans="1:5" x14ac:dyDescent="0.35">
      <c r="A113" t="s">
        <v>28</v>
      </c>
      <c r="E113" s="64">
        <f t="shared" si="2"/>
        <v>0</v>
      </c>
    </row>
    <row r="114" spans="1:5" x14ac:dyDescent="0.35">
      <c r="A114" t="s">
        <v>28</v>
      </c>
      <c r="E114" s="64">
        <f t="shared" si="2"/>
        <v>0</v>
      </c>
    </row>
    <row r="115" spans="1:5" x14ac:dyDescent="0.35">
      <c r="A115" t="s">
        <v>28</v>
      </c>
      <c r="E115" s="64">
        <f t="shared" si="2"/>
        <v>0</v>
      </c>
    </row>
    <row r="116" spans="1:5" x14ac:dyDescent="0.35">
      <c r="A116" t="s">
        <v>29</v>
      </c>
      <c r="E116" s="64">
        <f t="shared" ref="E116:E130" si="4">C116*D116</f>
        <v>0</v>
      </c>
    </row>
    <row r="117" spans="1:5" x14ac:dyDescent="0.35">
      <c r="A117" t="s">
        <v>29</v>
      </c>
      <c r="E117" s="64">
        <f t="shared" si="4"/>
        <v>0</v>
      </c>
    </row>
    <row r="118" spans="1:5" x14ac:dyDescent="0.35">
      <c r="A118" t="s">
        <v>29</v>
      </c>
      <c r="E118" s="64">
        <f t="shared" si="4"/>
        <v>0</v>
      </c>
    </row>
    <row r="119" spans="1:5" x14ac:dyDescent="0.35">
      <c r="A119" t="s">
        <v>29</v>
      </c>
      <c r="E119" s="64">
        <f t="shared" si="4"/>
        <v>0</v>
      </c>
    </row>
    <row r="120" spans="1:5" x14ac:dyDescent="0.35">
      <c r="A120" t="s">
        <v>29</v>
      </c>
      <c r="E120" s="64">
        <f t="shared" si="4"/>
        <v>0</v>
      </c>
    </row>
    <row r="121" spans="1:5" x14ac:dyDescent="0.35">
      <c r="A121" t="s">
        <v>29</v>
      </c>
      <c r="E121" s="64">
        <f t="shared" si="4"/>
        <v>0</v>
      </c>
    </row>
    <row r="122" spans="1:5" x14ac:dyDescent="0.35">
      <c r="A122" t="s">
        <v>29</v>
      </c>
      <c r="E122" s="64">
        <f t="shared" si="4"/>
        <v>0</v>
      </c>
    </row>
    <row r="123" spans="1:5" x14ac:dyDescent="0.35">
      <c r="A123" t="s">
        <v>29</v>
      </c>
      <c r="E123" s="64">
        <f t="shared" si="4"/>
        <v>0</v>
      </c>
    </row>
    <row r="124" spans="1:5" x14ac:dyDescent="0.35">
      <c r="A124" t="s">
        <v>29</v>
      </c>
      <c r="E124" s="64">
        <f t="shared" si="4"/>
        <v>0</v>
      </c>
    </row>
    <row r="125" spans="1:5" x14ac:dyDescent="0.35">
      <c r="A125" t="s">
        <v>29</v>
      </c>
      <c r="E125" s="64">
        <f t="shared" si="4"/>
        <v>0</v>
      </c>
    </row>
    <row r="126" spans="1:5" x14ac:dyDescent="0.35">
      <c r="A126" t="s">
        <v>29</v>
      </c>
      <c r="E126" s="64">
        <f t="shared" si="4"/>
        <v>0</v>
      </c>
    </row>
    <row r="127" spans="1:5" x14ac:dyDescent="0.35">
      <c r="A127" t="s">
        <v>29</v>
      </c>
      <c r="E127" s="64">
        <f t="shared" si="4"/>
        <v>0</v>
      </c>
    </row>
    <row r="128" spans="1:5" x14ac:dyDescent="0.35">
      <c r="A128" t="s">
        <v>29</v>
      </c>
      <c r="E128" s="64">
        <f t="shared" si="4"/>
        <v>0</v>
      </c>
    </row>
    <row r="129" spans="1:5" x14ac:dyDescent="0.35">
      <c r="A129" t="s">
        <v>29</v>
      </c>
      <c r="E129" s="64">
        <f t="shared" si="4"/>
        <v>0</v>
      </c>
    </row>
    <row r="130" spans="1:5" x14ac:dyDescent="0.35">
      <c r="A130" t="s">
        <v>29</v>
      </c>
      <c r="E130" s="64">
        <f t="shared" si="4"/>
        <v>0</v>
      </c>
    </row>
  </sheetData>
  <protectedRanges>
    <protectedRange sqref="B10:D130" name="Range1"/>
  </protectedRanges>
  <mergeCells count="3">
    <mergeCell ref="H1:L1"/>
    <mergeCell ref="A2:B8"/>
    <mergeCell ref="D2:F3"/>
  </mergeCells>
  <pageMargins left="0.7" right="0.7" top="0.75" bottom="0.75" header="0.3" footer="0.3"/>
  <pageSetup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B522C9-1B7B-4680-9AF9-1AD339595A8F}">
  <sheetPr codeName="Sheet1"/>
  <dimension ref="A1:B19"/>
  <sheetViews>
    <sheetView topLeftCell="A4" zoomScale="103" zoomScaleNormal="55" workbookViewId="0">
      <selection activeCell="B9" sqref="B9"/>
    </sheetView>
  </sheetViews>
  <sheetFormatPr defaultColWidth="8.81640625" defaultRowHeight="14.5" x14ac:dyDescent="0.35"/>
  <cols>
    <col min="1" max="1" width="54.453125" customWidth="1"/>
    <col min="2" max="2" width="109.1796875" customWidth="1"/>
  </cols>
  <sheetData>
    <row r="1" spans="1:2" x14ac:dyDescent="0.35">
      <c r="A1" s="52" t="s">
        <v>61</v>
      </c>
      <c r="B1" s="52" t="s">
        <v>62</v>
      </c>
    </row>
    <row r="2" spans="1:2" ht="40" customHeight="1" x14ac:dyDescent="0.35">
      <c r="A2" s="13" t="s">
        <v>21</v>
      </c>
      <c r="B2" s="81" t="s">
        <v>63</v>
      </c>
    </row>
    <row r="3" spans="1:2" ht="42" customHeight="1" x14ac:dyDescent="0.35">
      <c r="A3" s="68" t="s">
        <v>22</v>
      </c>
      <c r="B3" s="54" t="s">
        <v>64</v>
      </c>
    </row>
    <row r="4" spans="1:2" ht="58.5" customHeight="1" x14ac:dyDescent="0.35">
      <c r="A4" s="69" t="s">
        <v>65</v>
      </c>
      <c r="B4" s="81" t="s">
        <v>66</v>
      </c>
    </row>
    <row r="5" spans="1:2" s="82" customFormat="1" ht="58.5" customHeight="1" x14ac:dyDescent="0.35">
      <c r="A5" s="84" t="s">
        <v>24</v>
      </c>
      <c r="B5" s="54" t="s">
        <v>67</v>
      </c>
    </row>
    <row r="6" spans="1:2" ht="75.75" customHeight="1" x14ac:dyDescent="0.35">
      <c r="A6" s="83" t="s">
        <v>25</v>
      </c>
      <c r="B6" s="81" t="s">
        <v>68</v>
      </c>
    </row>
    <row r="7" spans="1:2" s="82" customFormat="1" ht="75.75" customHeight="1" x14ac:dyDescent="0.35">
      <c r="A7" s="85" t="s">
        <v>26</v>
      </c>
      <c r="B7" s="54" t="s">
        <v>69</v>
      </c>
    </row>
    <row r="8" spans="1:2" ht="59.25" customHeight="1" x14ac:dyDescent="0.35">
      <c r="A8" s="69" t="s">
        <v>27</v>
      </c>
      <c r="B8" s="81" t="s">
        <v>70</v>
      </c>
    </row>
    <row r="9" spans="1:2" s="82" customFormat="1" ht="42" customHeight="1" x14ac:dyDescent="0.35">
      <c r="A9" s="84" t="s">
        <v>30</v>
      </c>
      <c r="B9" s="54" t="s">
        <v>71</v>
      </c>
    </row>
    <row r="10" spans="1:2" ht="50.25" customHeight="1" x14ac:dyDescent="0.35">
      <c r="A10" s="69" t="s">
        <v>28</v>
      </c>
      <c r="B10" s="81" t="s">
        <v>72</v>
      </c>
    </row>
    <row r="11" spans="1:2" s="82" customFormat="1" ht="80.5" customHeight="1" x14ac:dyDescent="0.35">
      <c r="A11" s="84" t="s">
        <v>31</v>
      </c>
      <c r="B11" s="54" t="s">
        <v>73</v>
      </c>
    </row>
    <row r="12" spans="1:2" ht="40" customHeight="1" x14ac:dyDescent="0.35">
      <c r="A12" s="69" t="s">
        <v>32</v>
      </c>
      <c r="B12" s="81" t="s">
        <v>74</v>
      </c>
    </row>
    <row r="13" spans="1:2" s="82" customFormat="1" ht="47.25" customHeight="1" x14ac:dyDescent="0.35">
      <c r="A13" s="84" t="s">
        <v>75</v>
      </c>
      <c r="B13" s="54" t="s">
        <v>76</v>
      </c>
    </row>
    <row r="14" spans="1:2" ht="55.5" customHeight="1" x14ac:dyDescent="0.35">
      <c r="A14" s="69" t="s">
        <v>29</v>
      </c>
      <c r="B14" s="81" t="s">
        <v>77</v>
      </c>
    </row>
    <row r="19" spans="2:2" x14ac:dyDescent="0.35">
      <c r="B19" s="53"/>
    </row>
  </sheetData>
  <pageMargins left="0.7" right="0.7" top="0.75" bottom="0.75" header="0.3" footer="0.3"/>
  <pageSetup orientation="portrait" verticalDpi="300"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FD4448-9881-4A85-98A7-90C4267B180C}">
  <dimension ref="B2:G8"/>
  <sheetViews>
    <sheetView workbookViewId="0">
      <selection activeCell="L14" sqref="L14"/>
    </sheetView>
  </sheetViews>
  <sheetFormatPr defaultRowHeight="14.5" x14ac:dyDescent="0.35"/>
  <cols>
    <col min="2" max="2" width="27" bestFit="1" customWidth="1"/>
    <col min="3" max="3" width="10.7265625" bestFit="1" customWidth="1"/>
    <col min="4" max="4" width="18.54296875" bestFit="1" customWidth="1"/>
    <col min="5" max="5" width="18.453125" bestFit="1" customWidth="1"/>
    <col min="6" max="6" width="14.54296875" bestFit="1" customWidth="1"/>
  </cols>
  <sheetData>
    <row r="2" spans="2:7" x14ac:dyDescent="0.35">
      <c r="B2" s="88"/>
      <c r="C2" s="89"/>
      <c r="D2" s="89"/>
      <c r="E2" s="89"/>
      <c r="F2" s="89"/>
    </row>
    <row r="3" spans="2:7" x14ac:dyDescent="0.35">
      <c r="B3" t="s">
        <v>83</v>
      </c>
      <c r="C3" t="s">
        <v>84</v>
      </c>
      <c r="D3" t="s">
        <v>85</v>
      </c>
      <c r="E3" t="s">
        <v>86</v>
      </c>
      <c r="F3" t="s">
        <v>87</v>
      </c>
      <c r="G3" t="s">
        <v>88</v>
      </c>
    </row>
    <row r="5" spans="2:7" x14ac:dyDescent="0.35">
      <c r="B5" t="s">
        <v>89</v>
      </c>
      <c r="C5" t="s">
        <v>90</v>
      </c>
      <c r="D5" t="s">
        <v>91</v>
      </c>
      <c r="E5" t="s">
        <v>82</v>
      </c>
      <c r="F5" t="s">
        <v>92</v>
      </c>
      <c r="G5" t="s">
        <v>79</v>
      </c>
    </row>
    <row r="6" spans="2:7" x14ac:dyDescent="0.35">
      <c r="B6" t="s">
        <v>78</v>
      </c>
      <c r="C6" t="s">
        <v>80</v>
      </c>
      <c r="D6" t="s">
        <v>93</v>
      </c>
      <c r="E6" t="s">
        <v>94</v>
      </c>
      <c r="F6" t="s">
        <v>95</v>
      </c>
      <c r="G6" t="s">
        <v>96</v>
      </c>
    </row>
    <row r="7" spans="2:7" x14ac:dyDescent="0.35">
      <c r="C7" t="s">
        <v>97</v>
      </c>
      <c r="D7" t="s">
        <v>81</v>
      </c>
      <c r="E7" t="s">
        <v>98</v>
      </c>
      <c r="F7" t="s">
        <v>99</v>
      </c>
      <c r="G7" t="s">
        <v>100</v>
      </c>
    </row>
    <row r="8" spans="2:7" x14ac:dyDescent="0.35">
      <c r="C8" t="s">
        <v>101</v>
      </c>
      <c r="D8" t="s">
        <v>102</v>
      </c>
      <c r="E8" t="s">
        <v>103</v>
      </c>
      <c r="F8" t="s">
        <v>104</v>
      </c>
    </row>
  </sheetData>
  <pageMargins left="0.7" right="0.7" top="0.75" bottom="0.75" header="0.3" footer="0.3"/>
  <legacy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1502D7-9CCE-4E0E-8A87-361364188149}">
  <sheetPr codeName="Sheet5"/>
  <dimension ref="A1:P130"/>
  <sheetViews>
    <sheetView topLeftCell="H1" workbookViewId="0">
      <selection activeCell="A13" sqref="A13"/>
    </sheetView>
  </sheetViews>
  <sheetFormatPr defaultColWidth="8.81640625" defaultRowHeight="14.5" x14ac:dyDescent="0.35"/>
  <cols>
    <col min="1" max="1" width="36" customWidth="1"/>
    <col min="2" max="2" width="40.81640625" customWidth="1"/>
    <col min="3" max="3" width="12.453125" style="65" bestFit="1" customWidth="1"/>
    <col min="4" max="4" width="11.54296875" bestFit="1" customWidth="1"/>
    <col min="5" max="5" width="13" style="65" bestFit="1" customWidth="1"/>
    <col min="7" max="7" width="3.453125" customWidth="1"/>
    <col min="8" max="8" width="37.1796875" bestFit="1" customWidth="1"/>
    <col min="9" max="9" width="34" customWidth="1"/>
    <col min="10" max="11" width="28.453125" customWidth="1"/>
    <col min="12" max="12" width="27.453125" customWidth="1"/>
  </cols>
  <sheetData>
    <row r="1" spans="1:16" ht="19" thickBot="1" x14ac:dyDescent="0.4">
      <c r="H1" s="103" t="s">
        <v>49</v>
      </c>
      <c r="I1" s="103"/>
      <c r="J1" s="103"/>
      <c r="K1" s="103"/>
      <c r="L1" s="103"/>
    </row>
    <row r="2" spans="1:16" ht="45.75" customHeight="1" x14ac:dyDescent="0.35">
      <c r="A2" s="104" t="s">
        <v>50</v>
      </c>
      <c r="B2" s="104"/>
      <c r="D2" s="105" t="s">
        <v>51</v>
      </c>
      <c r="E2" s="106"/>
      <c r="F2" s="107"/>
      <c r="G2" s="72"/>
      <c r="H2" s="74" t="s">
        <v>52</v>
      </c>
      <c r="I2" s="74" t="s">
        <v>53</v>
      </c>
      <c r="J2" s="79" t="s">
        <v>54</v>
      </c>
      <c r="K2" s="80" t="s">
        <v>55</v>
      </c>
      <c r="L2" s="79" t="s">
        <v>56</v>
      </c>
    </row>
    <row r="3" spans="1:16" ht="15" customHeight="1" thickBot="1" x14ac:dyDescent="0.4">
      <c r="A3" s="104"/>
      <c r="B3" s="104"/>
      <c r="C3" s="73"/>
      <c r="D3" s="108"/>
      <c r="E3" s="109"/>
      <c r="F3" s="110"/>
      <c r="G3" s="72"/>
      <c r="H3" s="75" t="s">
        <v>23</v>
      </c>
      <c r="I3" s="75" t="s">
        <v>57</v>
      </c>
      <c r="J3" s="77">
        <v>0.3</v>
      </c>
      <c r="K3" s="76">
        <v>100000</v>
      </c>
      <c r="L3" s="78">
        <f>J3*K3</f>
        <v>30000</v>
      </c>
      <c r="M3" s="71"/>
      <c r="N3" s="71"/>
      <c r="O3" s="54"/>
      <c r="P3" s="54"/>
    </row>
    <row r="4" spans="1:16" ht="14.25" customHeight="1" x14ac:dyDescent="0.35">
      <c r="A4" s="104"/>
      <c r="B4" s="104"/>
      <c r="C4" s="71"/>
      <c r="D4" s="71"/>
      <c r="E4" s="71"/>
      <c r="F4" s="71"/>
      <c r="G4" s="71"/>
      <c r="H4" s="71"/>
      <c r="I4" s="71"/>
      <c r="J4" s="71"/>
      <c r="K4" s="71"/>
      <c r="L4" s="71"/>
      <c r="M4" s="71"/>
      <c r="N4" s="71"/>
      <c r="O4" s="54"/>
      <c r="P4" s="54"/>
    </row>
    <row r="5" spans="1:16" ht="15" customHeight="1" x14ac:dyDescent="0.35">
      <c r="A5" s="104"/>
      <c r="B5" s="104"/>
      <c r="C5" s="71"/>
      <c r="D5" s="71"/>
      <c r="E5" s="71"/>
      <c r="F5" s="71"/>
      <c r="G5" s="71"/>
      <c r="H5" s="71"/>
      <c r="I5" s="71"/>
      <c r="J5" s="71"/>
      <c r="K5" s="71"/>
      <c r="L5" s="71"/>
      <c r="M5" s="71"/>
      <c r="N5" s="71"/>
      <c r="O5" s="54"/>
      <c r="P5" s="54"/>
    </row>
    <row r="6" spans="1:16" ht="15" customHeight="1" x14ac:dyDescent="0.35">
      <c r="A6" s="104"/>
      <c r="B6" s="104"/>
      <c r="C6" s="71"/>
      <c r="D6" s="71"/>
      <c r="E6" s="71"/>
      <c r="F6" s="71"/>
      <c r="G6" s="71"/>
      <c r="H6" s="71"/>
      <c r="I6" s="71"/>
      <c r="J6" s="71"/>
      <c r="K6" s="71"/>
      <c r="L6" s="71"/>
      <c r="M6" s="71"/>
      <c r="N6" s="71"/>
      <c r="O6" s="54"/>
      <c r="P6" s="54"/>
    </row>
    <row r="7" spans="1:16" ht="15" customHeight="1" x14ac:dyDescent="0.35">
      <c r="A7" s="104"/>
      <c r="B7" s="104"/>
      <c r="C7" s="71"/>
      <c r="D7" s="71"/>
      <c r="E7" s="71"/>
      <c r="F7" s="71"/>
      <c r="G7" s="71"/>
      <c r="H7" s="71"/>
      <c r="I7" s="71"/>
      <c r="J7" s="71"/>
      <c r="K7" s="71"/>
      <c r="L7" s="71"/>
      <c r="M7" s="71"/>
      <c r="N7" s="71"/>
      <c r="O7" s="54"/>
      <c r="P7" s="54"/>
    </row>
    <row r="8" spans="1:16" ht="15" customHeight="1" x14ac:dyDescent="0.35">
      <c r="A8" s="104"/>
      <c r="B8" s="104"/>
      <c r="C8" s="71"/>
      <c r="D8" s="71"/>
      <c r="E8" s="71"/>
      <c r="F8" s="71"/>
      <c r="G8" s="71"/>
      <c r="H8" s="71"/>
      <c r="I8" s="71"/>
      <c r="J8" s="71"/>
      <c r="K8" s="71"/>
      <c r="L8" s="71"/>
      <c r="M8" s="71"/>
      <c r="N8" s="71"/>
      <c r="O8" s="54"/>
      <c r="P8" s="54"/>
    </row>
    <row r="9" spans="1:16" ht="15.5" x14ac:dyDescent="0.35">
      <c r="A9" s="55" t="s">
        <v>52</v>
      </c>
      <c r="B9" s="55" t="s">
        <v>53</v>
      </c>
      <c r="C9" s="70" t="s">
        <v>58</v>
      </c>
      <c r="D9" s="55" t="s">
        <v>59</v>
      </c>
      <c r="E9" s="70" t="s">
        <v>60</v>
      </c>
      <c r="H9" s="71"/>
      <c r="I9" s="71"/>
      <c r="J9" s="71"/>
      <c r="K9" s="71"/>
      <c r="L9" s="71"/>
      <c r="M9" s="71"/>
      <c r="N9" s="71"/>
    </row>
    <row r="10" spans="1:16" x14ac:dyDescent="0.35">
      <c r="A10" s="66" t="s">
        <v>22</v>
      </c>
      <c r="E10" s="65">
        <f>C10*D10</f>
        <v>0</v>
      </c>
    </row>
    <row r="11" spans="1:16" x14ac:dyDescent="0.35">
      <c r="A11" s="66" t="s">
        <v>22</v>
      </c>
      <c r="E11" s="65">
        <f>C11*D11</f>
        <v>0</v>
      </c>
    </row>
    <row r="12" spans="1:16" x14ac:dyDescent="0.35">
      <c r="A12" s="66" t="s">
        <v>22</v>
      </c>
      <c r="E12" s="65">
        <f>C12*D12</f>
        <v>0</v>
      </c>
    </row>
    <row r="13" spans="1:16" x14ac:dyDescent="0.35">
      <c r="A13" s="66" t="s">
        <v>22</v>
      </c>
      <c r="E13" s="65">
        <f>C13*D13</f>
        <v>0</v>
      </c>
    </row>
    <row r="14" spans="1:16" x14ac:dyDescent="0.35">
      <c r="A14" s="66" t="s">
        <v>22</v>
      </c>
      <c r="E14" s="65">
        <f>C14*D14</f>
        <v>0</v>
      </c>
    </row>
    <row r="15" spans="1:16" x14ac:dyDescent="0.35">
      <c r="A15" s="66" t="s">
        <v>22</v>
      </c>
      <c r="C15" s="64"/>
      <c r="E15" s="64">
        <f t="shared" ref="E15:E70" si="0">C15*D15</f>
        <v>0</v>
      </c>
    </row>
    <row r="16" spans="1:16" x14ac:dyDescent="0.35">
      <c r="A16" s="66" t="s">
        <v>22</v>
      </c>
      <c r="C16" s="64"/>
      <c r="E16" s="64">
        <f t="shared" si="0"/>
        <v>0</v>
      </c>
    </row>
    <row r="17" spans="1:5" x14ac:dyDescent="0.35">
      <c r="A17" s="66" t="s">
        <v>22</v>
      </c>
      <c r="C17" s="64"/>
      <c r="E17" s="64">
        <f t="shared" si="0"/>
        <v>0</v>
      </c>
    </row>
    <row r="18" spans="1:5" x14ac:dyDescent="0.35">
      <c r="A18" s="66" t="s">
        <v>22</v>
      </c>
      <c r="C18" s="64"/>
      <c r="E18" s="64">
        <f t="shared" si="0"/>
        <v>0</v>
      </c>
    </row>
    <row r="19" spans="1:5" x14ac:dyDescent="0.35">
      <c r="A19" s="66" t="s">
        <v>22</v>
      </c>
      <c r="C19" s="64"/>
      <c r="E19" s="64">
        <f>C19*D19</f>
        <v>0</v>
      </c>
    </row>
    <row r="20" spans="1:5" x14ac:dyDescent="0.35">
      <c r="A20" s="66" t="s">
        <v>22</v>
      </c>
      <c r="C20" s="64"/>
      <c r="E20" s="64">
        <f t="shared" si="0"/>
        <v>0</v>
      </c>
    </row>
    <row r="21" spans="1:5" x14ac:dyDescent="0.35">
      <c r="A21" s="66" t="s">
        <v>22</v>
      </c>
      <c r="C21" s="64"/>
      <c r="E21" s="64">
        <f t="shared" si="0"/>
        <v>0</v>
      </c>
    </row>
    <row r="22" spans="1:5" x14ac:dyDescent="0.35">
      <c r="A22" s="66" t="s">
        <v>22</v>
      </c>
      <c r="C22" s="64"/>
      <c r="E22" s="64">
        <f t="shared" si="0"/>
        <v>0</v>
      </c>
    </row>
    <row r="23" spans="1:5" x14ac:dyDescent="0.35">
      <c r="A23" s="66" t="s">
        <v>22</v>
      </c>
      <c r="C23" s="64"/>
      <c r="E23" s="64">
        <f t="shared" si="0"/>
        <v>0</v>
      </c>
    </row>
    <row r="24" spans="1:5" x14ac:dyDescent="0.35">
      <c r="A24" s="66" t="s">
        <v>22</v>
      </c>
      <c r="C24" s="64"/>
      <c r="E24" s="64">
        <f t="shared" si="0"/>
        <v>0</v>
      </c>
    </row>
    <row r="25" spans="1:5" x14ac:dyDescent="0.35">
      <c r="A25" s="56" t="s">
        <v>23</v>
      </c>
      <c r="E25" s="64">
        <f t="shared" si="0"/>
        <v>0</v>
      </c>
    </row>
    <row r="26" spans="1:5" x14ac:dyDescent="0.35">
      <c r="A26" s="56" t="s">
        <v>23</v>
      </c>
      <c r="E26" s="64">
        <f t="shared" si="0"/>
        <v>0</v>
      </c>
    </row>
    <row r="27" spans="1:5" x14ac:dyDescent="0.35">
      <c r="A27" s="56" t="s">
        <v>23</v>
      </c>
      <c r="E27" s="64">
        <f t="shared" si="0"/>
        <v>0</v>
      </c>
    </row>
    <row r="28" spans="1:5" x14ac:dyDescent="0.35">
      <c r="A28" s="56" t="s">
        <v>23</v>
      </c>
      <c r="E28" s="64">
        <f t="shared" si="0"/>
        <v>0</v>
      </c>
    </row>
    <row r="29" spans="1:5" x14ac:dyDescent="0.35">
      <c r="A29" s="56" t="s">
        <v>23</v>
      </c>
      <c r="E29" s="64">
        <f t="shared" si="0"/>
        <v>0</v>
      </c>
    </row>
    <row r="30" spans="1:5" x14ac:dyDescent="0.35">
      <c r="A30" s="56" t="s">
        <v>23</v>
      </c>
      <c r="E30" s="64">
        <f t="shared" si="0"/>
        <v>0</v>
      </c>
    </row>
    <row r="31" spans="1:5" x14ac:dyDescent="0.35">
      <c r="A31" s="56" t="s">
        <v>23</v>
      </c>
      <c r="E31" s="64">
        <f t="shared" si="0"/>
        <v>0</v>
      </c>
    </row>
    <row r="32" spans="1:5" x14ac:dyDescent="0.35">
      <c r="A32" s="56" t="s">
        <v>23</v>
      </c>
      <c r="E32" s="64">
        <f t="shared" si="0"/>
        <v>0</v>
      </c>
    </row>
    <row r="33" spans="1:5" x14ac:dyDescent="0.35">
      <c r="A33" s="56" t="s">
        <v>23</v>
      </c>
      <c r="E33" s="64">
        <f t="shared" si="0"/>
        <v>0</v>
      </c>
    </row>
    <row r="34" spans="1:5" x14ac:dyDescent="0.35">
      <c r="A34" s="56" t="s">
        <v>23</v>
      </c>
      <c r="E34" s="64">
        <f t="shared" si="0"/>
        <v>0</v>
      </c>
    </row>
    <row r="35" spans="1:5" x14ac:dyDescent="0.35">
      <c r="A35" s="56" t="s">
        <v>23</v>
      </c>
      <c r="E35" s="64">
        <f t="shared" si="0"/>
        <v>0</v>
      </c>
    </row>
    <row r="36" spans="1:5" x14ac:dyDescent="0.35">
      <c r="A36" s="56" t="s">
        <v>23</v>
      </c>
      <c r="E36" s="64">
        <f t="shared" si="0"/>
        <v>0</v>
      </c>
    </row>
    <row r="37" spans="1:5" x14ac:dyDescent="0.35">
      <c r="A37" s="56" t="s">
        <v>23</v>
      </c>
      <c r="E37" s="64">
        <f t="shared" si="0"/>
        <v>0</v>
      </c>
    </row>
    <row r="38" spans="1:5" x14ac:dyDescent="0.35">
      <c r="A38" s="56" t="s">
        <v>23</v>
      </c>
      <c r="E38" s="64">
        <f t="shared" si="0"/>
        <v>0</v>
      </c>
    </row>
    <row r="39" spans="1:5" x14ac:dyDescent="0.35">
      <c r="A39" s="56" t="s">
        <v>23</v>
      </c>
      <c r="E39" s="64">
        <f t="shared" si="0"/>
        <v>0</v>
      </c>
    </row>
    <row r="40" spans="1:5" x14ac:dyDescent="0.35">
      <c r="A40" s="56" t="s">
        <v>24</v>
      </c>
      <c r="E40" s="64">
        <f t="shared" ref="E40:E55" si="1">C40*D40</f>
        <v>0</v>
      </c>
    </row>
    <row r="41" spans="1:5" x14ac:dyDescent="0.35">
      <c r="A41" s="56" t="s">
        <v>24</v>
      </c>
      <c r="E41" s="64">
        <f t="shared" si="1"/>
        <v>0</v>
      </c>
    </row>
    <row r="42" spans="1:5" x14ac:dyDescent="0.35">
      <c r="A42" s="56" t="s">
        <v>24</v>
      </c>
      <c r="E42" s="64">
        <f t="shared" si="1"/>
        <v>0</v>
      </c>
    </row>
    <row r="43" spans="1:5" x14ac:dyDescent="0.35">
      <c r="A43" s="56" t="s">
        <v>24</v>
      </c>
      <c r="E43" s="64">
        <f t="shared" si="1"/>
        <v>0</v>
      </c>
    </row>
    <row r="44" spans="1:5" x14ac:dyDescent="0.35">
      <c r="A44" s="56" t="s">
        <v>24</v>
      </c>
      <c r="E44" s="64">
        <f t="shared" si="1"/>
        <v>0</v>
      </c>
    </row>
    <row r="45" spans="1:5" x14ac:dyDescent="0.35">
      <c r="A45" s="56" t="s">
        <v>24</v>
      </c>
      <c r="E45" s="64">
        <f t="shared" si="1"/>
        <v>0</v>
      </c>
    </row>
    <row r="46" spans="1:5" x14ac:dyDescent="0.35">
      <c r="A46" s="56" t="s">
        <v>24</v>
      </c>
      <c r="E46" s="64">
        <f t="shared" si="1"/>
        <v>0</v>
      </c>
    </row>
    <row r="47" spans="1:5" x14ac:dyDescent="0.35">
      <c r="A47" s="56" t="s">
        <v>24</v>
      </c>
      <c r="E47" s="64">
        <f t="shared" si="1"/>
        <v>0</v>
      </c>
    </row>
    <row r="48" spans="1:5" x14ac:dyDescent="0.35">
      <c r="A48" s="56" t="s">
        <v>24</v>
      </c>
      <c r="E48" s="64">
        <f t="shared" si="1"/>
        <v>0</v>
      </c>
    </row>
    <row r="49" spans="1:5" x14ac:dyDescent="0.35">
      <c r="A49" s="56" t="s">
        <v>24</v>
      </c>
      <c r="E49" s="64">
        <f t="shared" si="1"/>
        <v>0</v>
      </c>
    </row>
    <row r="50" spans="1:5" x14ac:dyDescent="0.35">
      <c r="A50" s="56" t="s">
        <v>24</v>
      </c>
      <c r="E50" s="64">
        <f t="shared" si="1"/>
        <v>0</v>
      </c>
    </row>
    <row r="51" spans="1:5" x14ac:dyDescent="0.35">
      <c r="A51" s="56" t="s">
        <v>24</v>
      </c>
      <c r="E51" s="64">
        <f t="shared" si="1"/>
        <v>0</v>
      </c>
    </row>
    <row r="52" spans="1:5" x14ac:dyDescent="0.35">
      <c r="A52" s="56" t="s">
        <v>24</v>
      </c>
      <c r="E52" s="64">
        <f t="shared" si="1"/>
        <v>0</v>
      </c>
    </row>
    <row r="53" spans="1:5" x14ac:dyDescent="0.35">
      <c r="A53" s="56" t="s">
        <v>24</v>
      </c>
      <c r="E53" s="64">
        <f t="shared" si="1"/>
        <v>0</v>
      </c>
    </row>
    <row r="54" spans="1:5" x14ac:dyDescent="0.35">
      <c r="A54" s="56" t="s">
        <v>24</v>
      </c>
      <c r="E54" s="64">
        <f t="shared" si="1"/>
        <v>0</v>
      </c>
    </row>
    <row r="55" spans="1:5" x14ac:dyDescent="0.35">
      <c r="A55" s="56" t="s">
        <v>24</v>
      </c>
      <c r="E55" s="64">
        <f t="shared" si="1"/>
        <v>0</v>
      </c>
    </row>
    <row r="56" spans="1:5" x14ac:dyDescent="0.35">
      <c r="A56" t="s">
        <v>25</v>
      </c>
      <c r="E56" s="64">
        <f t="shared" si="0"/>
        <v>0</v>
      </c>
    </row>
    <row r="57" spans="1:5" x14ac:dyDescent="0.35">
      <c r="A57" t="s">
        <v>25</v>
      </c>
      <c r="E57" s="64">
        <f t="shared" si="0"/>
        <v>0</v>
      </c>
    </row>
    <row r="58" spans="1:5" x14ac:dyDescent="0.35">
      <c r="A58" t="s">
        <v>25</v>
      </c>
      <c r="E58" s="64">
        <f t="shared" si="0"/>
        <v>0</v>
      </c>
    </row>
    <row r="59" spans="1:5" x14ac:dyDescent="0.35">
      <c r="A59" t="s">
        <v>25</v>
      </c>
      <c r="E59" s="64">
        <f t="shared" si="0"/>
        <v>0</v>
      </c>
    </row>
    <row r="60" spans="1:5" x14ac:dyDescent="0.35">
      <c r="A60" t="s">
        <v>25</v>
      </c>
      <c r="E60" s="64">
        <f t="shared" si="0"/>
        <v>0</v>
      </c>
    </row>
    <row r="61" spans="1:5" x14ac:dyDescent="0.35">
      <c r="A61" t="s">
        <v>25</v>
      </c>
      <c r="E61" s="64">
        <f t="shared" si="0"/>
        <v>0</v>
      </c>
    </row>
    <row r="62" spans="1:5" x14ac:dyDescent="0.35">
      <c r="A62" t="s">
        <v>25</v>
      </c>
      <c r="E62" s="64">
        <f t="shared" si="0"/>
        <v>0</v>
      </c>
    </row>
    <row r="63" spans="1:5" x14ac:dyDescent="0.35">
      <c r="A63" t="s">
        <v>25</v>
      </c>
      <c r="E63" s="64">
        <f t="shared" si="0"/>
        <v>0</v>
      </c>
    </row>
    <row r="64" spans="1:5" x14ac:dyDescent="0.35">
      <c r="A64" t="s">
        <v>25</v>
      </c>
      <c r="E64" s="64">
        <f t="shared" si="0"/>
        <v>0</v>
      </c>
    </row>
    <row r="65" spans="1:5" x14ac:dyDescent="0.35">
      <c r="A65" t="s">
        <v>25</v>
      </c>
      <c r="E65" s="64">
        <f t="shared" si="0"/>
        <v>0</v>
      </c>
    </row>
    <row r="66" spans="1:5" x14ac:dyDescent="0.35">
      <c r="A66" t="s">
        <v>25</v>
      </c>
      <c r="E66" s="64">
        <f t="shared" si="0"/>
        <v>0</v>
      </c>
    </row>
    <row r="67" spans="1:5" x14ac:dyDescent="0.35">
      <c r="A67" t="s">
        <v>25</v>
      </c>
      <c r="E67" s="64">
        <f t="shared" si="0"/>
        <v>0</v>
      </c>
    </row>
    <row r="68" spans="1:5" x14ac:dyDescent="0.35">
      <c r="A68" t="s">
        <v>25</v>
      </c>
      <c r="E68" s="64">
        <f t="shared" si="0"/>
        <v>0</v>
      </c>
    </row>
    <row r="69" spans="1:5" x14ac:dyDescent="0.35">
      <c r="A69" t="s">
        <v>25</v>
      </c>
      <c r="E69" s="64">
        <f t="shared" si="0"/>
        <v>0</v>
      </c>
    </row>
    <row r="70" spans="1:5" x14ac:dyDescent="0.35">
      <c r="A70" t="s">
        <v>25</v>
      </c>
      <c r="E70" s="64">
        <f t="shared" si="0"/>
        <v>0</v>
      </c>
    </row>
    <row r="71" spans="1:5" x14ac:dyDescent="0.35">
      <c r="A71" t="s">
        <v>26</v>
      </c>
      <c r="E71" s="64">
        <f t="shared" ref="E71:E85" si="2">C71*D71</f>
        <v>0</v>
      </c>
    </row>
    <row r="72" spans="1:5" x14ac:dyDescent="0.35">
      <c r="A72" t="s">
        <v>26</v>
      </c>
      <c r="E72" s="64">
        <f t="shared" si="2"/>
        <v>0</v>
      </c>
    </row>
    <row r="73" spans="1:5" x14ac:dyDescent="0.35">
      <c r="A73" t="s">
        <v>26</v>
      </c>
      <c r="E73" s="64">
        <f t="shared" si="2"/>
        <v>0</v>
      </c>
    </row>
    <row r="74" spans="1:5" x14ac:dyDescent="0.35">
      <c r="A74" t="s">
        <v>26</v>
      </c>
      <c r="E74" s="64">
        <f t="shared" si="2"/>
        <v>0</v>
      </c>
    </row>
    <row r="75" spans="1:5" x14ac:dyDescent="0.35">
      <c r="A75" t="s">
        <v>26</v>
      </c>
      <c r="E75" s="64">
        <f t="shared" si="2"/>
        <v>0</v>
      </c>
    </row>
    <row r="76" spans="1:5" x14ac:dyDescent="0.35">
      <c r="A76" t="s">
        <v>26</v>
      </c>
      <c r="E76" s="64">
        <f t="shared" si="2"/>
        <v>0</v>
      </c>
    </row>
    <row r="77" spans="1:5" x14ac:dyDescent="0.35">
      <c r="A77" t="s">
        <v>26</v>
      </c>
      <c r="E77" s="64">
        <f t="shared" si="2"/>
        <v>0</v>
      </c>
    </row>
    <row r="78" spans="1:5" x14ac:dyDescent="0.35">
      <c r="A78" t="s">
        <v>26</v>
      </c>
      <c r="E78" s="64">
        <f t="shared" si="2"/>
        <v>0</v>
      </c>
    </row>
    <row r="79" spans="1:5" x14ac:dyDescent="0.35">
      <c r="A79" t="s">
        <v>26</v>
      </c>
      <c r="E79" s="64">
        <f t="shared" si="2"/>
        <v>0</v>
      </c>
    </row>
    <row r="80" spans="1:5" x14ac:dyDescent="0.35">
      <c r="A80" t="s">
        <v>26</v>
      </c>
      <c r="E80" s="64">
        <f t="shared" si="2"/>
        <v>0</v>
      </c>
    </row>
    <row r="81" spans="1:5" x14ac:dyDescent="0.35">
      <c r="A81" t="s">
        <v>26</v>
      </c>
      <c r="E81" s="64">
        <f t="shared" si="2"/>
        <v>0</v>
      </c>
    </row>
    <row r="82" spans="1:5" x14ac:dyDescent="0.35">
      <c r="A82" t="s">
        <v>26</v>
      </c>
      <c r="E82" s="64">
        <f t="shared" si="2"/>
        <v>0</v>
      </c>
    </row>
    <row r="83" spans="1:5" x14ac:dyDescent="0.35">
      <c r="A83" t="s">
        <v>26</v>
      </c>
      <c r="E83" s="64">
        <f t="shared" si="2"/>
        <v>0</v>
      </c>
    </row>
    <row r="84" spans="1:5" x14ac:dyDescent="0.35">
      <c r="A84" t="s">
        <v>26</v>
      </c>
      <c r="E84" s="64">
        <f t="shared" si="2"/>
        <v>0</v>
      </c>
    </row>
    <row r="85" spans="1:5" x14ac:dyDescent="0.35">
      <c r="A85" t="s">
        <v>26</v>
      </c>
      <c r="E85" s="64">
        <f t="shared" si="2"/>
        <v>0</v>
      </c>
    </row>
    <row r="86" spans="1:5" x14ac:dyDescent="0.35">
      <c r="A86" t="s">
        <v>27</v>
      </c>
      <c r="E86" s="64">
        <f t="shared" ref="E86:E130" si="3">C86*D86</f>
        <v>0</v>
      </c>
    </row>
    <row r="87" spans="1:5" x14ac:dyDescent="0.35">
      <c r="A87" t="s">
        <v>27</v>
      </c>
      <c r="E87" s="64">
        <f t="shared" si="3"/>
        <v>0</v>
      </c>
    </row>
    <row r="88" spans="1:5" x14ac:dyDescent="0.35">
      <c r="A88" t="s">
        <v>27</v>
      </c>
      <c r="E88" s="64">
        <f t="shared" si="3"/>
        <v>0</v>
      </c>
    </row>
    <row r="89" spans="1:5" x14ac:dyDescent="0.35">
      <c r="A89" t="s">
        <v>27</v>
      </c>
      <c r="E89" s="64">
        <f t="shared" si="3"/>
        <v>0</v>
      </c>
    </row>
    <row r="90" spans="1:5" x14ac:dyDescent="0.35">
      <c r="A90" t="s">
        <v>27</v>
      </c>
      <c r="E90" s="64">
        <f t="shared" si="3"/>
        <v>0</v>
      </c>
    </row>
    <row r="91" spans="1:5" x14ac:dyDescent="0.35">
      <c r="A91" t="s">
        <v>27</v>
      </c>
      <c r="E91" s="64">
        <f t="shared" si="3"/>
        <v>0</v>
      </c>
    </row>
    <row r="92" spans="1:5" x14ac:dyDescent="0.35">
      <c r="A92" t="s">
        <v>27</v>
      </c>
      <c r="E92" s="64">
        <f t="shared" si="3"/>
        <v>0</v>
      </c>
    </row>
    <row r="93" spans="1:5" x14ac:dyDescent="0.35">
      <c r="A93" t="s">
        <v>27</v>
      </c>
      <c r="E93" s="64">
        <f t="shared" si="3"/>
        <v>0</v>
      </c>
    </row>
    <row r="94" spans="1:5" x14ac:dyDescent="0.35">
      <c r="A94" t="s">
        <v>27</v>
      </c>
      <c r="E94" s="64">
        <f t="shared" si="3"/>
        <v>0</v>
      </c>
    </row>
    <row r="95" spans="1:5" x14ac:dyDescent="0.35">
      <c r="A95" t="s">
        <v>27</v>
      </c>
      <c r="E95" s="64">
        <f t="shared" si="3"/>
        <v>0</v>
      </c>
    </row>
    <row r="96" spans="1:5" x14ac:dyDescent="0.35">
      <c r="A96" t="s">
        <v>27</v>
      </c>
      <c r="E96" s="64">
        <f t="shared" si="3"/>
        <v>0</v>
      </c>
    </row>
    <row r="97" spans="1:5" x14ac:dyDescent="0.35">
      <c r="A97" t="s">
        <v>27</v>
      </c>
      <c r="E97" s="64">
        <f t="shared" si="3"/>
        <v>0</v>
      </c>
    </row>
    <row r="98" spans="1:5" x14ac:dyDescent="0.35">
      <c r="A98" t="s">
        <v>27</v>
      </c>
      <c r="E98" s="64">
        <f t="shared" si="3"/>
        <v>0</v>
      </c>
    </row>
    <row r="99" spans="1:5" x14ac:dyDescent="0.35">
      <c r="A99" t="s">
        <v>27</v>
      </c>
      <c r="E99" s="64">
        <f t="shared" si="3"/>
        <v>0</v>
      </c>
    </row>
    <row r="100" spans="1:5" x14ac:dyDescent="0.35">
      <c r="A100" t="s">
        <v>27</v>
      </c>
      <c r="E100" s="64">
        <f t="shared" si="3"/>
        <v>0</v>
      </c>
    </row>
    <row r="101" spans="1:5" x14ac:dyDescent="0.35">
      <c r="A101" t="s">
        <v>28</v>
      </c>
      <c r="E101" s="64">
        <f t="shared" si="3"/>
        <v>0</v>
      </c>
    </row>
    <row r="102" spans="1:5" x14ac:dyDescent="0.35">
      <c r="A102" t="s">
        <v>28</v>
      </c>
      <c r="E102" s="64">
        <f t="shared" si="3"/>
        <v>0</v>
      </c>
    </row>
    <row r="103" spans="1:5" x14ac:dyDescent="0.35">
      <c r="A103" t="s">
        <v>28</v>
      </c>
      <c r="E103" s="64">
        <f t="shared" si="3"/>
        <v>0</v>
      </c>
    </row>
    <row r="104" spans="1:5" x14ac:dyDescent="0.35">
      <c r="A104" t="s">
        <v>28</v>
      </c>
      <c r="E104" s="64">
        <f t="shared" si="3"/>
        <v>0</v>
      </c>
    </row>
    <row r="105" spans="1:5" x14ac:dyDescent="0.35">
      <c r="A105" t="s">
        <v>28</v>
      </c>
      <c r="E105" s="64">
        <f t="shared" si="3"/>
        <v>0</v>
      </c>
    </row>
    <row r="106" spans="1:5" x14ac:dyDescent="0.35">
      <c r="A106" t="s">
        <v>28</v>
      </c>
      <c r="E106" s="64">
        <f t="shared" si="3"/>
        <v>0</v>
      </c>
    </row>
    <row r="107" spans="1:5" x14ac:dyDescent="0.35">
      <c r="A107" t="s">
        <v>28</v>
      </c>
      <c r="E107" s="64">
        <f t="shared" si="3"/>
        <v>0</v>
      </c>
    </row>
    <row r="108" spans="1:5" x14ac:dyDescent="0.35">
      <c r="A108" t="s">
        <v>28</v>
      </c>
      <c r="E108" s="64">
        <f t="shared" si="3"/>
        <v>0</v>
      </c>
    </row>
    <row r="109" spans="1:5" x14ac:dyDescent="0.35">
      <c r="A109" t="s">
        <v>28</v>
      </c>
      <c r="E109" s="64">
        <f t="shared" si="3"/>
        <v>0</v>
      </c>
    </row>
    <row r="110" spans="1:5" x14ac:dyDescent="0.35">
      <c r="A110" t="s">
        <v>28</v>
      </c>
      <c r="E110" s="64">
        <f t="shared" si="3"/>
        <v>0</v>
      </c>
    </row>
    <row r="111" spans="1:5" x14ac:dyDescent="0.35">
      <c r="A111" t="s">
        <v>28</v>
      </c>
      <c r="E111" s="64">
        <f t="shared" si="3"/>
        <v>0</v>
      </c>
    </row>
    <row r="112" spans="1:5" x14ac:dyDescent="0.35">
      <c r="A112" t="s">
        <v>28</v>
      </c>
      <c r="E112" s="64">
        <f t="shared" si="3"/>
        <v>0</v>
      </c>
    </row>
    <row r="113" spans="1:5" x14ac:dyDescent="0.35">
      <c r="A113" t="s">
        <v>28</v>
      </c>
      <c r="E113" s="64">
        <f t="shared" si="3"/>
        <v>0</v>
      </c>
    </row>
    <row r="114" spans="1:5" x14ac:dyDescent="0.35">
      <c r="A114" t="s">
        <v>28</v>
      </c>
      <c r="E114" s="64">
        <f t="shared" si="3"/>
        <v>0</v>
      </c>
    </row>
    <row r="115" spans="1:5" x14ac:dyDescent="0.35">
      <c r="A115" t="s">
        <v>28</v>
      </c>
      <c r="E115" s="64">
        <f t="shared" si="3"/>
        <v>0</v>
      </c>
    </row>
    <row r="116" spans="1:5" x14ac:dyDescent="0.35">
      <c r="A116" t="s">
        <v>29</v>
      </c>
      <c r="E116" s="64">
        <f t="shared" si="3"/>
        <v>0</v>
      </c>
    </row>
    <row r="117" spans="1:5" x14ac:dyDescent="0.35">
      <c r="A117" t="s">
        <v>29</v>
      </c>
      <c r="E117" s="64">
        <f t="shared" si="3"/>
        <v>0</v>
      </c>
    </row>
    <row r="118" spans="1:5" x14ac:dyDescent="0.35">
      <c r="A118" t="s">
        <v>29</v>
      </c>
      <c r="E118" s="64">
        <f t="shared" si="3"/>
        <v>0</v>
      </c>
    </row>
    <row r="119" spans="1:5" x14ac:dyDescent="0.35">
      <c r="A119" t="s">
        <v>29</v>
      </c>
      <c r="E119" s="64">
        <f t="shared" si="3"/>
        <v>0</v>
      </c>
    </row>
    <row r="120" spans="1:5" x14ac:dyDescent="0.35">
      <c r="A120" t="s">
        <v>29</v>
      </c>
      <c r="E120" s="64">
        <f t="shared" si="3"/>
        <v>0</v>
      </c>
    </row>
    <row r="121" spans="1:5" x14ac:dyDescent="0.35">
      <c r="A121" t="s">
        <v>29</v>
      </c>
      <c r="E121" s="64">
        <f t="shared" si="3"/>
        <v>0</v>
      </c>
    </row>
    <row r="122" spans="1:5" x14ac:dyDescent="0.35">
      <c r="A122" t="s">
        <v>29</v>
      </c>
      <c r="E122" s="64">
        <f t="shared" si="3"/>
        <v>0</v>
      </c>
    </row>
    <row r="123" spans="1:5" x14ac:dyDescent="0.35">
      <c r="A123" t="s">
        <v>29</v>
      </c>
      <c r="E123" s="64">
        <f t="shared" si="3"/>
        <v>0</v>
      </c>
    </row>
    <row r="124" spans="1:5" x14ac:dyDescent="0.35">
      <c r="A124" t="s">
        <v>29</v>
      </c>
      <c r="E124" s="64">
        <f t="shared" si="3"/>
        <v>0</v>
      </c>
    </row>
    <row r="125" spans="1:5" x14ac:dyDescent="0.35">
      <c r="A125" t="s">
        <v>29</v>
      </c>
      <c r="E125" s="64">
        <f t="shared" si="3"/>
        <v>0</v>
      </c>
    </row>
    <row r="126" spans="1:5" x14ac:dyDescent="0.35">
      <c r="A126" t="s">
        <v>29</v>
      </c>
      <c r="E126" s="64">
        <f t="shared" si="3"/>
        <v>0</v>
      </c>
    </row>
    <row r="127" spans="1:5" x14ac:dyDescent="0.35">
      <c r="A127" t="s">
        <v>29</v>
      </c>
      <c r="E127" s="64">
        <f t="shared" si="3"/>
        <v>0</v>
      </c>
    </row>
    <row r="128" spans="1:5" x14ac:dyDescent="0.35">
      <c r="A128" t="s">
        <v>29</v>
      </c>
      <c r="E128" s="64">
        <f t="shared" si="3"/>
        <v>0</v>
      </c>
    </row>
    <row r="129" spans="1:5" x14ac:dyDescent="0.35">
      <c r="A129" t="s">
        <v>29</v>
      </c>
      <c r="E129" s="64">
        <f t="shared" si="3"/>
        <v>0</v>
      </c>
    </row>
    <row r="130" spans="1:5" x14ac:dyDescent="0.35">
      <c r="A130" t="s">
        <v>29</v>
      </c>
      <c r="E130" s="64">
        <f t="shared" si="3"/>
        <v>0</v>
      </c>
    </row>
  </sheetData>
  <sheetProtection algorithmName="SHA-512" hashValue="GyZsSJzGRUjIyj7qZodSxf6YO7Fsi57g+97P4TrmZWHC8vsASv8QG+7db97RsvGEzO2iJxhF3mGWYxySzUuhcQ==" saltValue="m17K8VrsWS3nH+mSbqqFXQ==" spinCount="100000" sheet="1" objects="1" scenarios="1"/>
  <protectedRanges>
    <protectedRange sqref="B10:D130" name="Range1"/>
  </protectedRanges>
  <mergeCells count="3">
    <mergeCell ref="H1:L1"/>
    <mergeCell ref="A2:B8"/>
    <mergeCell ref="D2:F3"/>
  </mergeCells>
  <pageMargins left="0.7" right="0.7" top="0.75" bottom="0.75" header="0.3" footer="0.3"/>
  <pageSetup orientation="portrait"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316C34-6DBD-4EBC-BD72-77224AA8F790}">
  <sheetPr codeName="Sheet6"/>
  <dimension ref="A1:P130"/>
  <sheetViews>
    <sheetView topLeftCell="A10" workbookViewId="0">
      <selection activeCell="C24" sqref="C24"/>
    </sheetView>
  </sheetViews>
  <sheetFormatPr defaultColWidth="8.81640625" defaultRowHeight="14.5" x14ac:dyDescent="0.35"/>
  <cols>
    <col min="1" max="1" width="36" customWidth="1"/>
    <col min="2" max="2" width="40.81640625" customWidth="1"/>
    <col min="3" max="3" width="12.453125" style="65" bestFit="1" customWidth="1"/>
    <col min="4" max="4" width="11.54296875" bestFit="1" customWidth="1"/>
    <col min="5" max="5" width="13" style="65" bestFit="1" customWidth="1"/>
    <col min="7" max="7" width="3.453125" customWidth="1"/>
    <col min="8" max="8" width="37.1796875" bestFit="1" customWidth="1"/>
    <col min="9" max="9" width="34" customWidth="1"/>
    <col min="10" max="11" width="28.453125" customWidth="1"/>
    <col min="12" max="12" width="27.453125" customWidth="1"/>
  </cols>
  <sheetData>
    <row r="1" spans="1:16" ht="19" thickBot="1" x14ac:dyDescent="0.4">
      <c r="H1" s="103" t="s">
        <v>49</v>
      </c>
      <c r="I1" s="103"/>
      <c r="J1" s="103"/>
      <c r="K1" s="103"/>
      <c r="L1" s="103"/>
    </row>
    <row r="2" spans="1:16" ht="45.75" customHeight="1" x14ac:dyDescent="0.35">
      <c r="A2" s="104" t="s">
        <v>50</v>
      </c>
      <c r="B2" s="104"/>
      <c r="D2" s="105" t="s">
        <v>51</v>
      </c>
      <c r="E2" s="106"/>
      <c r="F2" s="107"/>
      <c r="G2" s="72"/>
      <c r="H2" s="74" t="s">
        <v>52</v>
      </c>
      <c r="I2" s="74" t="s">
        <v>53</v>
      </c>
      <c r="J2" s="79" t="s">
        <v>54</v>
      </c>
      <c r="K2" s="80" t="s">
        <v>55</v>
      </c>
      <c r="L2" s="79" t="s">
        <v>56</v>
      </c>
    </row>
    <row r="3" spans="1:16" ht="15" customHeight="1" thickBot="1" x14ac:dyDescent="0.4">
      <c r="A3" s="104"/>
      <c r="B3" s="104"/>
      <c r="C3" s="73"/>
      <c r="D3" s="108"/>
      <c r="E3" s="109"/>
      <c r="F3" s="110"/>
      <c r="G3" s="72"/>
      <c r="H3" s="75" t="s">
        <v>23</v>
      </c>
      <c r="I3" s="75" t="s">
        <v>57</v>
      </c>
      <c r="J3" s="77">
        <v>0.3</v>
      </c>
      <c r="K3" s="76">
        <v>100000</v>
      </c>
      <c r="L3" s="78">
        <f>J3*K3</f>
        <v>30000</v>
      </c>
      <c r="M3" s="71"/>
      <c r="N3" s="71"/>
      <c r="O3" s="54"/>
      <c r="P3" s="54"/>
    </row>
    <row r="4" spans="1:16" ht="14.25" customHeight="1" x14ac:dyDescent="0.35">
      <c r="A4" s="104"/>
      <c r="B4" s="104"/>
      <c r="C4" s="71"/>
      <c r="D4" s="71"/>
      <c r="E4" s="71"/>
      <c r="F4" s="71"/>
      <c r="G4" s="71"/>
      <c r="H4" s="71"/>
      <c r="I4" s="71"/>
      <c r="J4" s="71"/>
      <c r="K4" s="71"/>
      <c r="L4" s="71"/>
      <c r="M4" s="71"/>
      <c r="N4" s="71"/>
      <c r="O4" s="54"/>
      <c r="P4" s="54"/>
    </row>
    <row r="5" spans="1:16" ht="15" customHeight="1" x14ac:dyDescent="0.35">
      <c r="A5" s="104"/>
      <c r="B5" s="104"/>
      <c r="C5" s="71"/>
      <c r="D5" s="71"/>
      <c r="E5" s="71"/>
      <c r="F5" s="71"/>
      <c r="G5" s="71"/>
      <c r="H5" s="71"/>
      <c r="I5" s="71"/>
      <c r="J5" s="71"/>
      <c r="K5" s="71"/>
      <c r="L5" s="71"/>
      <c r="M5" s="71"/>
      <c r="N5" s="71"/>
      <c r="O5" s="54"/>
      <c r="P5" s="54"/>
    </row>
    <row r="6" spans="1:16" ht="15" customHeight="1" x14ac:dyDescent="0.35">
      <c r="A6" s="104"/>
      <c r="B6" s="104"/>
      <c r="C6" s="71"/>
      <c r="D6" s="71"/>
      <c r="E6" s="71"/>
      <c r="F6" s="71"/>
      <c r="G6" s="71"/>
      <c r="H6" s="71"/>
      <c r="I6" s="71"/>
      <c r="J6" s="71"/>
      <c r="K6" s="71"/>
      <c r="L6" s="71"/>
      <c r="M6" s="71"/>
      <c r="N6" s="71"/>
      <c r="O6" s="54"/>
      <c r="P6" s="54"/>
    </row>
    <row r="7" spans="1:16" ht="15" customHeight="1" x14ac:dyDescent="0.35">
      <c r="A7" s="104"/>
      <c r="B7" s="104"/>
      <c r="C7" s="71"/>
      <c r="D7" s="71"/>
      <c r="E7" s="71"/>
      <c r="F7" s="71"/>
      <c r="G7" s="71"/>
      <c r="H7" s="71"/>
      <c r="I7" s="71"/>
      <c r="J7" s="71"/>
      <c r="K7" s="71"/>
      <c r="L7" s="71"/>
      <c r="M7" s="71"/>
      <c r="N7" s="71"/>
      <c r="O7" s="54"/>
      <c r="P7" s="54"/>
    </row>
    <row r="8" spans="1:16" ht="15" customHeight="1" x14ac:dyDescent="0.35">
      <c r="A8" s="104"/>
      <c r="B8" s="104"/>
      <c r="C8" s="71"/>
      <c r="D8" s="71"/>
      <c r="E8" s="71"/>
      <c r="F8" s="71"/>
      <c r="G8" s="71"/>
      <c r="H8" s="71"/>
      <c r="I8" s="71"/>
      <c r="J8" s="71"/>
      <c r="K8" s="71"/>
      <c r="L8" s="71"/>
      <c r="M8" s="71"/>
      <c r="N8" s="71"/>
      <c r="O8" s="54"/>
      <c r="P8" s="54"/>
    </row>
    <row r="9" spans="1:16" ht="15.5" x14ac:dyDescent="0.35">
      <c r="A9" s="55" t="s">
        <v>52</v>
      </c>
      <c r="B9" s="55" t="s">
        <v>53</v>
      </c>
      <c r="C9" s="70" t="s">
        <v>58</v>
      </c>
      <c r="D9" s="55" t="s">
        <v>59</v>
      </c>
      <c r="E9" s="70" t="s">
        <v>60</v>
      </c>
      <c r="H9" s="71"/>
      <c r="I9" s="71"/>
      <c r="J9" s="71"/>
      <c r="K9" s="71"/>
      <c r="L9" s="71"/>
      <c r="M9" s="71"/>
      <c r="N9" s="71"/>
    </row>
    <row r="10" spans="1:16" x14ac:dyDescent="0.35">
      <c r="A10" s="66" t="s">
        <v>22</v>
      </c>
      <c r="E10" s="65">
        <f>C10*D10</f>
        <v>0</v>
      </c>
    </row>
    <row r="11" spans="1:16" x14ac:dyDescent="0.35">
      <c r="A11" s="66" t="s">
        <v>22</v>
      </c>
      <c r="E11" s="65">
        <f>C11*D11</f>
        <v>0</v>
      </c>
    </row>
    <row r="12" spans="1:16" x14ac:dyDescent="0.35">
      <c r="A12" s="66" t="s">
        <v>22</v>
      </c>
      <c r="E12" s="65">
        <f>C12*D12</f>
        <v>0</v>
      </c>
    </row>
    <row r="13" spans="1:16" x14ac:dyDescent="0.35">
      <c r="A13" s="66" t="s">
        <v>22</v>
      </c>
      <c r="E13" s="65">
        <f>C13*D13</f>
        <v>0</v>
      </c>
    </row>
    <row r="14" spans="1:16" x14ac:dyDescent="0.35">
      <c r="A14" s="66" t="s">
        <v>22</v>
      </c>
      <c r="E14" s="65">
        <f>C14*D14</f>
        <v>0</v>
      </c>
    </row>
    <row r="15" spans="1:16" x14ac:dyDescent="0.35">
      <c r="A15" s="66" t="s">
        <v>22</v>
      </c>
      <c r="C15" s="64"/>
      <c r="E15" s="64">
        <f t="shared" ref="E15:E70" si="0">C15*D15</f>
        <v>0</v>
      </c>
    </row>
    <row r="16" spans="1:16" x14ac:dyDescent="0.35">
      <c r="A16" s="66" t="s">
        <v>22</v>
      </c>
      <c r="C16" s="64"/>
      <c r="E16" s="64">
        <f t="shared" si="0"/>
        <v>0</v>
      </c>
    </row>
    <row r="17" spans="1:5" x14ac:dyDescent="0.35">
      <c r="A17" s="66" t="s">
        <v>22</v>
      </c>
      <c r="C17" s="64"/>
      <c r="E17" s="64">
        <f t="shared" si="0"/>
        <v>0</v>
      </c>
    </row>
    <row r="18" spans="1:5" x14ac:dyDescent="0.35">
      <c r="A18" s="66" t="s">
        <v>22</v>
      </c>
      <c r="C18" s="64"/>
      <c r="E18" s="64">
        <f t="shared" si="0"/>
        <v>0</v>
      </c>
    </row>
    <row r="19" spans="1:5" x14ac:dyDescent="0.35">
      <c r="A19" s="66" t="s">
        <v>22</v>
      </c>
      <c r="C19" s="64"/>
      <c r="E19" s="64">
        <f>C19*D19</f>
        <v>0</v>
      </c>
    </row>
    <row r="20" spans="1:5" x14ac:dyDescent="0.35">
      <c r="A20" s="66" t="s">
        <v>22</v>
      </c>
      <c r="C20" s="64"/>
      <c r="E20" s="64">
        <f t="shared" si="0"/>
        <v>0</v>
      </c>
    </row>
    <row r="21" spans="1:5" x14ac:dyDescent="0.35">
      <c r="A21" s="66" t="s">
        <v>22</v>
      </c>
      <c r="C21" s="64"/>
      <c r="E21" s="64">
        <f t="shared" si="0"/>
        <v>0</v>
      </c>
    </row>
    <row r="22" spans="1:5" x14ac:dyDescent="0.35">
      <c r="A22" s="66" t="s">
        <v>22</v>
      </c>
      <c r="C22" s="64"/>
      <c r="E22" s="64">
        <f t="shared" si="0"/>
        <v>0</v>
      </c>
    </row>
    <row r="23" spans="1:5" x14ac:dyDescent="0.35">
      <c r="A23" s="66" t="s">
        <v>22</v>
      </c>
      <c r="C23" s="64"/>
      <c r="E23" s="64">
        <f t="shared" si="0"/>
        <v>0</v>
      </c>
    </row>
    <row r="24" spans="1:5" x14ac:dyDescent="0.35">
      <c r="A24" s="66" t="s">
        <v>22</v>
      </c>
      <c r="C24" s="64"/>
      <c r="E24" s="64">
        <f t="shared" si="0"/>
        <v>0</v>
      </c>
    </row>
    <row r="25" spans="1:5" x14ac:dyDescent="0.35">
      <c r="A25" s="56" t="s">
        <v>23</v>
      </c>
      <c r="E25" s="64">
        <f t="shared" si="0"/>
        <v>0</v>
      </c>
    </row>
    <row r="26" spans="1:5" x14ac:dyDescent="0.35">
      <c r="A26" s="56" t="s">
        <v>23</v>
      </c>
      <c r="E26" s="64">
        <f t="shared" si="0"/>
        <v>0</v>
      </c>
    </row>
    <row r="27" spans="1:5" x14ac:dyDescent="0.35">
      <c r="A27" s="56" t="s">
        <v>23</v>
      </c>
      <c r="E27" s="64">
        <f t="shared" si="0"/>
        <v>0</v>
      </c>
    </row>
    <row r="28" spans="1:5" x14ac:dyDescent="0.35">
      <c r="A28" s="56" t="s">
        <v>23</v>
      </c>
      <c r="E28" s="64">
        <f t="shared" si="0"/>
        <v>0</v>
      </c>
    </row>
    <row r="29" spans="1:5" x14ac:dyDescent="0.35">
      <c r="A29" s="56" t="s">
        <v>23</v>
      </c>
      <c r="E29" s="64">
        <f t="shared" si="0"/>
        <v>0</v>
      </c>
    </row>
    <row r="30" spans="1:5" x14ac:dyDescent="0.35">
      <c r="A30" s="56" t="s">
        <v>23</v>
      </c>
      <c r="E30" s="64">
        <f t="shared" si="0"/>
        <v>0</v>
      </c>
    </row>
    <row r="31" spans="1:5" x14ac:dyDescent="0.35">
      <c r="A31" s="56" t="s">
        <v>23</v>
      </c>
      <c r="E31" s="64">
        <f t="shared" si="0"/>
        <v>0</v>
      </c>
    </row>
    <row r="32" spans="1:5" x14ac:dyDescent="0.35">
      <c r="A32" s="56" t="s">
        <v>23</v>
      </c>
      <c r="E32" s="64">
        <f t="shared" si="0"/>
        <v>0</v>
      </c>
    </row>
    <row r="33" spans="1:5" x14ac:dyDescent="0.35">
      <c r="A33" s="56" t="s">
        <v>23</v>
      </c>
      <c r="E33" s="64">
        <f t="shared" si="0"/>
        <v>0</v>
      </c>
    </row>
    <row r="34" spans="1:5" x14ac:dyDescent="0.35">
      <c r="A34" s="56" t="s">
        <v>23</v>
      </c>
      <c r="E34" s="64">
        <f t="shared" si="0"/>
        <v>0</v>
      </c>
    </row>
    <row r="35" spans="1:5" x14ac:dyDescent="0.35">
      <c r="A35" s="56" t="s">
        <v>23</v>
      </c>
      <c r="E35" s="64">
        <f t="shared" si="0"/>
        <v>0</v>
      </c>
    </row>
    <row r="36" spans="1:5" x14ac:dyDescent="0.35">
      <c r="A36" s="56" t="s">
        <v>23</v>
      </c>
      <c r="E36" s="64">
        <f t="shared" si="0"/>
        <v>0</v>
      </c>
    </row>
    <row r="37" spans="1:5" x14ac:dyDescent="0.35">
      <c r="A37" s="56" t="s">
        <v>23</v>
      </c>
      <c r="E37" s="64">
        <f t="shared" si="0"/>
        <v>0</v>
      </c>
    </row>
    <row r="38" spans="1:5" x14ac:dyDescent="0.35">
      <c r="A38" s="56" t="s">
        <v>23</v>
      </c>
      <c r="E38" s="64">
        <f t="shared" si="0"/>
        <v>0</v>
      </c>
    </row>
    <row r="39" spans="1:5" x14ac:dyDescent="0.35">
      <c r="A39" s="56" t="s">
        <v>23</v>
      </c>
      <c r="E39" s="64">
        <f t="shared" si="0"/>
        <v>0</v>
      </c>
    </row>
    <row r="40" spans="1:5" x14ac:dyDescent="0.35">
      <c r="A40" s="56" t="s">
        <v>24</v>
      </c>
      <c r="E40" s="64">
        <f t="shared" ref="E40:E55" si="1">C40*D40</f>
        <v>0</v>
      </c>
    </row>
    <row r="41" spans="1:5" x14ac:dyDescent="0.35">
      <c r="A41" s="56" t="s">
        <v>24</v>
      </c>
      <c r="E41" s="64">
        <f t="shared" si="1"/>
        <v>0</v>
      </c>
    </row>
    <row r="42" spans="1:5" x14ac:dyDescent="0.35">
      <c r="A42" s="56" t="s">
        <v>24</v>
      </c>
      <c r="E42" s="64">
        <f t="shared" si="1"/>
        <v>0</v>
      </c>
    </row>
    <row r="43" spans="1:5" x14ac:dyDescent="0.35">
      <c r="A43" s="56" t="s">
        <v>24</v>
      </c>
      <c r="E43" s="64">
        <f t="shared" si="1"/>
        <v>0</v>
      </c>
    </row>
    <row r="44" spans="1:5" x14ac:dyDescent="0.35">
      <c r="A44" s="56" t="s">
        <v>24</v>
      </c>
      <c r="E44" s="64">
        <f t="shared" si="1"/>
        <v>0</v>
      </c>
    </row>
    <row r="45" spans="1:5" x14ac:dyDescent="0.35">
      <c r="A45" s="56" t="s">
        <v>24</v>
      </c>
      <c r="E45" s="64">
        <f t="shared" si="1"/>
        <v>0</v>
      </c>
    </row>
    <row r="46" spans="1:5" x14ac:dyDescent="0.35">
      <c r="A46" s="56" t="s">
        <v>24</v>
      </c>
      <c r="E46" s="64">
        <f t="shared" si="1"/>
        <v>0</v>
      </c>
    </row>
    <row r="47" spans="1:5" x14ac:dyDescent="0.35">
      <c r="A47" s="56" t="s">
        <v>24</v>
      </c>
      <c r="E47" s="64">
        <f t="shared" si="1"/>
        <v>0</v>
      </c>
    </row>
    <row r="48" spans="1:5" x14ac:dyDescent="0.35">
      <c r="A48" s="56" t="s">
        <v>24</v>
      </c>
      <c r="E48" s="64">
        <f t="shared" si="1"/>
        <v>0</v>
      </c>
    </row>
    <row r="49" spans="1:5" x14ac:dyDescent="0.35">
      <c r="A49" s="56" t="s">
        <v>24</v>
      </c>
      <c r="E49" s="64">
        <f t="shared" si="1"/>
        <v>0</v>
      </c>
    </row>
    <row r="50" spans="1:5" x14ac:dyDescent="0.35">
      <c r="A50" s="56" t="s">
        <v>24</v>
      </c>
      <c r="E50" s="64">
        <f t="shared" si="1"/>
        <v>0</v>
      </c>
    </row>
    <row r="51" spans="1:5" x14ac:dyDescent="0.35">
      <c r="A51" s="56" t="s">
        <v>24</v>
      </c>
      <c r="E51" s="64">
        <f t="shared" si="1"/>
        <v>0</v>
      </c>
    </row>
    <row r="52" spans="1:5" x14ac:dyDescent="0.35">
      <c r="A52" s="56" t="s">
        <v>24</v>
      </c>
      <c r="E52" s="64">
        <f t="shared" si="1"/>
        <v>0</v>
      </c>
    </row>
    <row r="53" spans="1:5" x14ac:dyDescent="0.35">
      <c r="A53" s="56" t="s">
        <v>24</v>
      </c>
      <c r="E53" s="64">
        <f t="shared" si="1"/>
        <v>0</v>
      </c>
    </row>
    <row r="54" spans="1:5" x14ac:dyDescent="0.35">
      <c r="A54" s="56" t="s">
        <v>24</v>
      </c>
      <c r="E54" s="64">
        <f t="shared" si="1"/>
        <v>0</v>
      </c>
    </row>
    <row r="55" spans="1:5" x14ac:dyDescent="0.35">
      <c r="A55" s="56" t="s">
        <v>24</v>
      </c>
      <c r="E55" s="64">
        <f t="shared" si="1"/>
        <v>0</v>
      </c>
    </row>
    <row r="56" spans="1:5" x14ac:dyDescent="0.35">
      <c r="A56" t="s">
        <v>25</v>
      </c>
      <c r="E56" s="64">
        <f t="shared" si="0"/>
        <v>0</v>
      </c>
    </row>
    <row r="57" spans="1:5" x14ac:dyDescent="0.35">
      <c r="A57" t="s">
        <v>25</v>
      </c>
      <c r="E57" s="64">
        <f t="shared" si="0"/>
        <v>0</v>
      </c>
    </row>
    <row r="58" spans="1:5" x14ac:dyDescent="0.35">
      <c r="A58" t="s">
        <v>25</v>
      </c>
      <c r="E58" s="64">
        <f t="shared" si="0"/>
        <v>0</v>
      </c>
    </row>
    <row r="59" spans="1:5" x14ac:dyDescent="0.35">
      <c r="A59" t="s">
        <v>25</v>
      </c>
      <c r="E59" s="64">
        <f t="shared" si="0"/>
        <v>0</v>
      </c>
    </row>
    <row r="60" spans="1:5" x14ac:dyDescent="0.35">
      <c r="A60" t="s">
        <v>25</v>
      </c>
      <c r="E60" s="64">
        <f t="shared" si="0"/>
        <v>0</v>
      </c>
    </row>
    <row r="61" spans="1:5" x14ac:dyDescent="0.35">
      <c r="A61" t="s">
        <v>25</v>
      </c>
      <c r="E61" s="64">
        <f t="shared" si="0"/>
        <v>0</v>
      </c>
    </row>
    <row r="62" spans="1:5" x14ac:dyDescent="0.35">
      <c r="A62" t="s">
        <v>25</v>
      </c>
      <c r="E62" s="64">
        <f t="shared" si="0"/>
        <v>0</v>
      </c>
    </row>
    <row r="63" spans="1:5" x14ac:dyDescent="0.35">
      <c r="A63" t="s">
        <v>25</v>
      </c>
      <c r="E63" s="64">
        <f t="shared" si="0"/>
        <v>0</v>
      </c>
    </row>
    <row r="64" spans="1:5" x14ac:dyDescent="0.35">
      <c r="A64" t="s">
        <v>25</v>
      </c>
      <c r="E64" s="64">
        <f t="shared" si="0"/>
        <v>0</v>
      </c>
    </row>
    <row r="65" spans="1:5" x14ac:dyDescent="0.35">
      <c r="A65" t="s">
        <v>25</v>
      </c>
      <c r="E65" s="64">
        <f t="shared" si="0"/>
        <v>0</v>
      </c>
    </row>
    <row r="66" spans="1:5" x14ac:dyDescent="0.35">
      <c r="A66" t="s">
        <v>25</v>
      </c>
      <c r="E66" s="64">
        <f t="shared" si="0"/>
        <v>0</v>
      </c>
    </row>
    <row r="67" spans="1:5" x14ac:dyDescent="0.35">
      <c r="A67" t="s">
        <v>25</v>
      </c>
      <c r="E67" s="64">
        <f t="shared" si="0"/>
        <v>0</v>
      </c>
    </row>
    <row r="68" spans="1:5" x14ac:dyDescent="0.35">
      <c r="A68" t="s">
        <v>25</v>
      </c>
      <c r="E68" s="64">
        <f t="shared" si="0"/>
        <v>0</v>
      </c>
    </row>
    <row r="69" spans="1:5" x14ac:dyDescent="0.35">
      <c r="A69" t="s">
        <v>25</v>
      </c>
      <c r="E69" s="64">
        <f t="shared" si="0"/>
        <v>0</v>
      </c>
    </row>
    <row r="70" spans="1:5" x14ac:dyDescent="0.35">
      <c r="A70" t="s">
        <v>25</v>
      </c>
      <c r="E70" s="64">
        <f t="shared" si="0"/>
        <v>0</v>
      </c>
    </row>
    <row r="71" spans="1:5" x14ac:dyDescent="0.35">
      <c r="A71" t="s">
        <v>26</v>
      </c>
      <c r="E71" s="64">
        <f t="shared" ref="E71:E85" si="2">C71*D71</f>
        <v>0</v>
      </c>
    </row>
    <row r="72" spans="1:5" x14ac:dyDescent="0.35">
      <c r="A72" t="s">
        <v>26</v>
      </c>
      <c r="E72" s="64">
        <f t="shared" si="2"/>
        <v>0</v>
      </c>
    </row>
    <row r="73" spans="1:5" x14ac:dyDescent="0.35">
      <c r="A73" t="s">
        <v>26</v>
      </c>
      <c r="E73" s="64">
        <f t="shared" si="2"/>
        <v>0</v>
      </c>
    </row>
    <row r="74" spans="1:5" x14ac:dyDescent="0.35">
      <c r="A74" t="s">
        <v>26</v>
      </c>
      <c r="E74" s="64">
        <f t="shared" si="2"/>
        <v>0</v>
      </c>
    </row>
    <row r="75" spans="1:5" x14ac:dyDescent="0.35">
      <c r="A75" t="s">
        <v>26</v>
      </c>
      <c r="E75" s="64">
        <f t="shared" si="2"/>
        <v>0</v>
      </c>
    </row>
    <row r="76" spans="1:5" x14ac:dyDescent="0.35">
      <c r="A76" t="s">
        <v>26</v>
      </c>
      <c r="E76" s="64">
        <f t="shared" si="2"/>
        <v>0</v>
      </c>
    </row>
    <row r="77" spans="1:5" x14ac:dyDescent="0.35">
      <c r="A77" t="s">
        <v>26</v>
      </c>
      <c r="E77" s="64">
        <f t="shared" si="2"/>
        <v>0</v>
      </c>
    </row>
    <row r="78" spans="1:5" x14ac:dyDescent="0.35">
      <c r="A78" t="s">
        <v>26</v>
      </c>
      <c r="E78" s="64">
        <f t="shared" si="2"/>
        <v>0</v>
      </c>
    </row>
    <row r="79" spans="1:5" x14ac:dyDescent="0.35">
      <c r="A79" t="s">
        <v>26</v>
      </c>
      <c r="E79" s="64">
        <f t="shared" si="2"/>
        <v>0</v>
      </c>
    </row>
    <row r="80" spans="1:5" x14ac:dyDescent="0.35">
      <c r="A80" t="s">
        <v>26</v>
      </c>
      <c r="E80" s="64">
        <f t="shared" si="2"/>
        <v>0</v>
      </c>
    </row>
    <row r="81" spans="1:5" x14ac:dyDescent="0.35">
      <c r="A81" t="s">
        <v>26</v>
      </c>
      <c r="E81" s="64">
        <f t="shared" si="2"/>
        <v>0</v>
      </c>
    </row>
    <row r="82" spans="1:5" x14ac:dyDescent="0.35">
      <c r="A82" t="s">
        <v>26</v>
      </c>
      <c r="E82" s="64">
        <f t="shared" si="2"/>
        <v>0</v>
      </c>
    </row>
    <row r="83" spans="1:5" x14ac:dyDescent="0.35">
      <c r="A83" t="s">
        <v>26</v>
      </c>
      <c r="E83" s="64">
        <f t="shared" si="2"/>
        <v>0</v>
      </c>
    </row>
    <row r="84" spans="1:5" x14ac:dyDescent="0.35">
      <c r="A84" t="s">
        <v>26</v>
      </c>
      <c r="E84" s="64">
        <f t="shared" si="2"/>
        <v>0</v>
      </c>
    </row>
    <row r="85" spans="1:5" x14ac:dyDescent="0.35">
      <c r="A85" t="s">
        <v>26</v>
      </c>
      <c r="E85" s="64">
        <f t="shared" si="2"/>
        <v>0</v>
      </c>
    </row>
    <row r="86" spans="1:5" x14ac:dyDescent="0.35">
      <c r="A86" t="s">
        <v>27</v>
      </c>
      <c r="E86" s="64">
        <f t="shared" ref="E86:E130" si="3">C86*D86</f>
        <v>0</v>
      </c>
    </row>
    <row r="87" spans="1:5" x14ac:dyDescent="0.35">
      <c r="A87" t="s">
        <v>27</v>
      </c>
      <c r="E87" s="64">
        <f t="shared" si="3"/>
        <v>0</v>
      </c>
    </row>
    <row r="88" spans="1:5" x14ac:dyDescent="0.35">
      <c r="A88" t="s">
        <v>27</v>
      </c>
      <c r="E88" s="64">
        <f t="shared" si="3"/>
        <v>0</v>
      </c>
    </row>
    <row r="89" spans="1:5" x14ac:dyDescent="0.35">
      <c r="A89" t="s">
        <v>27</v>
      </c>
      <c r="E89" s="64">
        <f t="shared" si="3"/>
        <v>0</v>
      </c>
    </row>
    <row r="90" spans="1:5" x14ac:dyDescent="0.35">
      <c r="A90" t="s">
        <v>27</v>
      </c>
      <c r="E90" s="64">
        <f t="shared" si="3"/>
        <v>0</v>
      </c>
    </row>
    <row r="91" spans="1:5" x14ac:dyDescent="0.35">
      <c r="A91" t="s">
        <v>27</v>
      </c>
      <c r="E91" s="64">
        <f t="shared" si="3"/>
        <v>0</v>
      </c>
    </row>
    <row r="92" spans="1:5" x14ac:dyDescent="0.35">
      <c r="A92" t="s">
        <v>27</v>
      </c>
      <c r="E92" s="64">
        <f t="shared" si="3"/>
        <v>0</v>
      </c>
    </row>
    <row r="93" spans="1:5" x14ac:dyDescent="0.35">
      <c r="A93" t="s">
        <v>27</v>
      </c>
      <c r="E93" s="64">
        <f t="shared" si="3"/>
        <v>0</v>
      </c>
    </row>
    <row r="94" spans="1:5" x14ac:dyDescent="0.35">
      <c r="A94" t="s">
        <v>27</v>
      </c>
      <c r="E94" s="64">
        <f t="shared" si="3"/>
        <v>0</v>
      </c>
    </row>
    <row r="95" spans="1:5" x14ac:dyDescent="0.35">
      <c r="A95" t="s">
        <v>27</v>
      </c>
      <c r="E95" s="64">
        <f t="shared" si="3"/>
        <v>0</v>
      </c>
    </row>
    <row r="96" spans="1:5" x14ac:dyDescent="0.35">
      <c r="A96" t="s">
        <v>27</v>
      </c>
      <c r="E96" s="64">
        <f t="shared" si="3"/>
        <v>0</v>
      </c>
    </row>
    <row r="97" spans="1:5" x14ac:dyDescent="0.35">
      <c r="A97" t="s">
        <v>27</v>
      </c>
      <c r="E97" s="64">
        <f t="shared" si="3"/>
        <v>0</v>
      </c>
    </row>
    <row r="98" spans="1:5" x14ac:dyDescent="0.35">
      <c r="A98" t="s">
        <v>27</v>
      </c>
      <c r="E98" s="64">
        <f t="shared" si="3"/>
        <v>0</v>
      </c>
    </row>
    <row r="99" spans="1:5" x14ac:dyDescent="0.35">
      <c r="A99" t="s">
        <v>27</v>
      </c>
      <c r="E99" s="64">
        <f t="shared" si="3"/>
        <v>0</v>
      </c>
    </row>
    <row r="100" spans="1:5" x14ac:dyDescent="0.35">
      <c r="A100" t="s">
        <v>27</v>
      </c>
      <c r="E100" s="64">
        <f t="shared" si="3"/>
        <v>0</v>
      </c>
    </row>
    <row r="101" spans="1:5" x14ac:dyDescent="0.35">
      <c r="A101" t="s">
        <v>28</v>
      </c>
      <c r="E101" s="64">
        <f t="shared" si="3"/>
        <v>0</v>
      </c>
    </row>
    <row r="102" spans="1:5" x14ac:dyDescent="0.35">
      <c r="A102" t="s">
        <v>28</v>
      </c>
      <c r="E102" s="64">
        <f t="shared" si="3"/>
        <v>0</v>
      </c>
    </row>
    <row r="103" spans="1:5" x14ac:dyDescent="0.35">
      <c r="A103" t="s">
        <v>28</v>
      </c>
      <c r="E103" s="64">
        <f t="shared" si="3"/>
        <v>0</v>
      </c>
    </row>
    <row r="104" spans="1:5" x14ac:dyDescent="0.35">
      <c r="A104" t="s">
        <v>28</v>
      </c>
      <c r="E104" s="64">
        <f t="shared" si="3"/>
        <v>0</v>
      </c>
    </row>
    <row r="105" spans="1:5" x14ac:dyDescent="0.35">
      <c r="A105" t="s">
        <v>28</v>
      </c>
      <c r="E105" s="64">
        <f t="shared" si="3"/>
        <v>0</v>
      </c>
    </row>
    <row r="106" spans="1:5" x14ac:dyDescent="0.35">
      <c r="A106" t="s">
        <v>28</v>
      </c>
      <c r="E106" s="64">
        <f t="shared" si="3"/>
        <v>0</v>
      </c>
    </row>
    <row r="107" spans="1:5" x14ac:dyDescent="0.35">
      <c r="A107" t="s">
        <v>28</v>
      </c>
      <c r="E107" s="64">
        <f t="shared" si="3"/>
        <v>0</v>
      </c>
    </row>
    <row r="108" spans="1:5" x14ac:dyDescent="0.35">
      <c r="A108" t="s">
        <v>28</v>
      </c>
      <c r="E108" s="64">
        <f t="shared" si="3"/>
        <v>0</v>
      </c>
    </row>
    <row r="109" spans="1:5" x14ac:dyDescent="0.35">
      <c r="A109" t="s">
        <v>28</v>
      </c>
      <c r="E109" s="64">
        <f t="shared" si="3"/>
        <v>0</v>
      </c>
    </row>
    <row r="110" spans="1:5" x14ac:dyDescent="0.35">
      <c r="A110" t="s">
        <v>28</v>
      </c>
      <c r="E110" s="64">
        <f t="shared" si="3"/>
        <v>0</v>
      </c>
    </row>
    <row r="111" spans="1:5" x14ac:dyDescent="0.35">
      <c r="A111" t="s">
        <v>28</v>
      </c>
      <c r="E111" s="64">
        <f t="shared" si="3"/>
        <v>0</v>
      </c>
    </row>
    <row r="112" spans="1:5" x14ac:dyDescent="0.35">
      <c r="A112" t="s">
        <v>28</v>
      </c>
      <c r="E112" s="64">
        <f t="shared" si="3"/>
        <v>0</v>
      </c>
    </row>
    <row r="113" spans="1:5" x14ac:dyDescent="0.35">
      <c r="A113" t="s">
        <v>28</v>
      </c>
      <c r="E113" s="64">
        <f t="shared" si="3"/>
        <v>0</v>
      </c>
    </row>
    <row r="114" spans="1:5" x14ac:dyDescent="0.35">
      <c r="A114" t="s">
        <v>28</v>
      </c>
      <c r="E114" s="64">
        <f t="shared" si="3"/>
        <v>0</v>
      </c>
    </row>
    <row r="115" spans="1:5" x14ac:dyDescent="0.35">
      <c r="A115" t="s">
        <v>28</v>
      </c>
      <c r="E115" s="64">
        <f t="shared" si="3"/>
        <v>0</v>
      </c>
    </row>
    <row r="116" spans="1:5" x14ac:dyDescent="0.35">
      <c r="A116" t="s">
        <v>29</v>
      </c>
      <c r="E116" s="64">
        <f t="shared" si="3"/>
        <v>0</v>
      </c>
    </row>
    <row r="117" spans="1:5" x14ac:dyDescent="0.35">
      <c r="A117" t="s">
        <v>29</v>
      </c>
      <c r="E117" s="64">
        <f t="shared" si="3"/>
        <v>0</v>
      </c>
    </row>
    <row r="118" spans="1:5" x14ac:dyDescent="0.35">
      <c r="A118" t="s">
        <v>29</v>
      </c>
      <c r="E118" s="64">
        <f t="shared" si="3"/>
        <v>0</v>
      </c>
    </row>
    <row r="119" spans="1:5" x14ac:dyDescent="0.35">
      <c r="A119" t="s">
        <v>29</v>
      </c>
      <c r="E119" s="64">
        <f t="shared" si="3"/>
        <v>0</v>
      </c>
    </row>
    <row r="120" spans="1:5" x14ac:dyDescent="0.35">
      <c r="A120" t="s">
        <v>29</v>
      </c>
      <c r="E120" s="64">
        <f t="shared" si="3"/>
        <v>0</v>
      </c>
    </row>
    <row r="121" spans="1:5" x14ac:dyDescent="0.35">
      <c r="A121" t="s">
        <v>29</v>
      </c>
      <c r="E121" s="64">
        <f t="shared" si="3"/>
        <v>0</v>
      </c>
    </row>
    <row r="122" spans="1:5" x14ac:dyDescent="0.35">
      <c r="A122" t="s">
        <v>29</v>
      </c>
      <c r="E122" s="64">
        <f t="shared" si="3"/>
        <v>0</v>
      </c>
    </row>
    <row r="123" spans="1:5" x14ac:dyDescent="0.35">
      <c r="A123" t="s">
        <v>29</v>
      </c>
      <c r="E123" s="64">
        <f t="shared" si="3"/>
        <v>0</v>
      </c>
    </row>
    <row r="124" spans="1:5" x14ac:dyDescent="0.35">
      <c r="A124" t="s">
        <v>29</v>
      </c>
      <c r="E124" s="64">
        <f t="shared" si="3"/>
        <v>0</v>
      </c>
    </row>
    <row r="125" spans="1:5" x14ac:dyDescent="0.35">
      <c r="A125" t="s">
        <v>29</v>
      </c>
      <c r="E125" s="64">
        <f t="shared" si="3"/>
        <v>0</v>
      </c>
    </row>
    <row r="126" spans="1:5" x14ac:dyDescent="0.35">
      <c r="A126" t="s">
        <v>29</v>
      </c>
      <c r="E126" s="64">
        <f t="shared" si="3"/>
        <v>0</v>
      </c>
    </row>
    <row r="127" spans="1:5" x14ac:dyDescent="0.35">
      <c r="A127" t="s">
        <v>29</v>
      </c>
      <c r="E127" s="64">
        <f t="shared" si="3"/>
        <v>0</v>
      </c>
    </row>
    <row r="128" spans="1:5" x14ac:dyDescent="0.35">
      <c r="A128" t="s">
        <v>29</v>
      </c>
      <c r="E128" s="64">
        <f t="shared" si="3"/>
        <v>0</v>
      </c>
    </row>
    <row r="129" spans="1:5" x14ac:dyDescent="0.35">
      <c r="A129" t="s">
        <v>29</v>
      </c>
      <c r="E129" s="64">
        <f t="shared" si="3"/>
        <v>0</v>
      </c>
    </row>
    <row r="130" spans="1:5" x14ac:dyDescent="0.35">
      <c r="A130" t="s">
        <v>29</v>
      </c>
      <c r="E130" s="64">
        <f t="shared" si="3"/>
        <v>0</v>
      </c>
    </row>
  </sheetData>
  <sheetProtection algorithmName="SHA-512" hashValue="WKwrBx/wLvoyCtzWQzUefZpj2lLlNU7fUeudnKKr4K6vW4YPpI/yN5Bqb9Zr48fcV65TKWxn4PFMYqfbx77grw==" saltValue="ng0BONrNMyniUoNIqBc+Jw==" spinCount="100000" sheet="1" objects="1" scenarios="1"/>
  <protectedRanges>
    <protectedRange sqref="B1:D1 I2:K2 B9:D1048576" name="Range1"/>
  </protectedRanges>
  <mergeCells count="3">
    <mergeCell ref="H1:L1"/>
    <mergeCell ref="A2:B8"/>
    <mergeCell ref="D2:F3"/>
  </mergeCells>
  <pageMargins left="0.7" right="0.7" top="0.75" bottom="0.75" header="0.3" footer="0.3"/>
  <pageSetup orientation="portrait"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106AA2-7069-416A-AAF3-64C42F91559E}">
  <sheetPr codeName="Sheet7"/>
  <dimension ref="A1:P130"/>
  <sheetViews>
    <sheetView topLeftCell="A104" workbookViewId="0">
      <selection activeCell="C139" sqref="C139"/>
    </sheetView>
  </sheetViews>
  <sheetFormatPr defaultColWidth="8.81640625" defaultRowHeight="14.5" x14ac:dyDescent="0.35"/>
  <cols>
    <col min="1" max="1" width="36" customWidth="1"/>
    <col min="2" max="2" width="40.81640625" customWidth="1"/>
    <col min="3" max="3" width="12.453125" style="65" bestFit="1" customWidth="1"/>
    <col min="4" max="4" width="11.54296875" bestFit="1" customWidth="1"/>
    <col min="5" max="5" width="13" style="65" bestFit="1" customWidth="1"/>
    <col min="7" max="7" width="3.453125" customWidth="1"/>
    <col min="8" max="8" width="37.1796875" bestFit="1" customWidth="1"/>
    <col min="9" max="9" width="34" customWidth="1"/>
    <col min="10" max="11" width="28.453125" customWidth="1"/>
    <col min="12" max="12" width="27.453125" customWidth="1"/>
  </cols>
  <sheetData>
    <row r="1" spans="1:16" ht="19" thickBot="1" x14ac:dyDescent="0.4">
      <c r="H1" s="103" t="s">
        <v>49</v>
      </c>
      <c r="I1" s="103"/>
      <c r="J1" s="103"/>
      <c r="K1" s="103"/>
      <c r="L1" s="103"/>
    </row>
    <row r="2" spans="1:16" ht="45.75" customHeight="1" x14ac:dyDescent="0.35">
      <c r="A2" s="104" t="s">
        <v>50</v>
      </c>
      <c r="B2" s="104"/>
      <c r="D2" s="105" t="s">
        <v>51</v>
      </c>
      <c r="E2" s="106"/>
      <c r="F2" s="107"/>
      <c r="G2" s="72"/>
      <c r="H2" s="74" t="s">
        <v>52</v>
      </c>
      <c r="I2" s="74" t="s">
        <v>53</v>
      </c>
      <c r="J2" s="79" t="s">
        <v>54</v>
      </c>
      <c r="K2" s="80" t="s">
        <v>55</v>
      </c>
      <c r="L2" s="79" t="s">
        <v>56</v>
      </c>
    </row>
    <row r="3" spans="1:16" ht="15" customHeight="1" thickBot="1" x14ac:dyDescent="0.4">
      <c r="A3" s="104"/>
      <c r="B3" s="104"/>
      <c r="C3" s="73"/>
      <c r="D3" s="108"/>
      <c r="E3" s="109"/>
      <c r="F3" s="110"/>
      <c r="G3" s="72"/>
      <c r="H3" s="75" t="s">
        <v>23</v>
      </c>
      <c r="I3" s="75" t="s">
        <v>57</v>
      </c>
      <c r="J3" s="77">
        <v>0.3</v>
      </c>
      <c r="K3" s="76">
        <v>100000</v>
      </c>
      <c r="L3" s="78">
        <f>J3*K3</f>
        <v>30000</v>
      </c>
      <c r="M3" s="71"/>
      <c r="N3" s="71"/>
      <c r="O3" s="54"/>
      <c r="P3" s="54"/>
    </row>
    <row r="4" spans="1:16" ht="14.25" customHeight="1" x14ac:dyDescent="0.35">
      <c r="A4" s="104"/>
      <c r="B4" s="104"/>
      <c r="C4" s="71"/>
      <c r="D4" s="71"/>
      <c r="E4" s="71"/>
      <c r="F4" s="71"/>
      <c r="G4" s="71"/>
      <c r="H4" s="71"/>
      <c r="I4" s="71"/>
      <c r="J4" s="71"/>
      <c r="K4" s="71"/>
      <c r="L4" s="71"/>
      <c r="M4" s="71"/>
      <c r="N4" s="71"/>
      <c r="O4" s="54"/>
      <c r="P4" s="54"/>
    </row>
    <row r="5" spans="1:16" ht="15" customHeight="1" x14ac:dyDescent="0.35">
      <c r="A5" s="104"/>
      <c r="B5" s="104"/>
      <c r="C5" s="71"/>
      <c r="D5" s="71"/>
      <c r="E5" s="71"/>
      <c r="F5" s="71"/>
      <c r="G5" s="71"/>
      <c r="H5" s="71"/>
      <c r="I5" s="71"/>
      <c r="J5" s="71"/>
      <c r="K5" s="71"/>
      <c r="L5" s="71"/>
      <c r="M5" s="71"/>
      <c r="N5" s="71"/>
      <c r="O5" s="54"/>
      <c r="P5" s="54"/>
    </row>
    <row r="6" spans="1:16" ht="15" customHeight="1" x14ac:dyDescent="0.35">
      <c r="A6" s="104"/>
      <c r="B6" s="104"/>
      <c r="C6" s="71"/>
      <c r="D6" s="71"/>
      <c r="E6" s="71"/>
      <c r="F6" s="71"/>
      <c r="G6" s="71"/>
      <c r="H6" s="71"/>
      <c r="I6" s="71"/>
      <c r="J6" s="71"/>
      <c r="K6" s="71"/>
      <c r="L6" s="71"/>
      <c r="M6" s="71"/>
      <c r="N6" s="71"/>
      <c r="O6" s="54"/>
      <c r="P6" s="54"/>
    </row>
    <row r="7" spans="1:16" ht="15" customHeight="1" x14ac:dyDescent="0.35">
      <c r="A7" s="104"/>
      <c r="B7" s="104"/>
      <c r="C7" s="71"/>
      <c r="D7" s="71"/>
      <c r="E7" s="71"/>
      <c r="F7" s="71"/>
      <c r="G7" s="71"/>
      <c r="H7" s="71"/>
      <c r="I7" s="71"/>
      <c r="J7" s="71"/>
      <c r="K7" s="71"/>
      <c r="L7" s="71"/>
      <c r="M7" s="71"/>
      <c r="N7" s="71"/>
      <c r="O7" s="54"/>
      <c r="P7" s="54"/>
    </row>
    <row r="8" spans="1:16" ht="15" customHeight="1" x14ac:dyDescent="0.35">
      <c r="A8" s="104"/>
      <c r="B8" s="104"/>
      <c r="C8" s="71"/>
      <c r="D8" s="71"/>
      <c r="E8" s="71"/>
      <c r="F8" s="71"/>
      <c r="G8" s="71"/>
      <c r="H8" s="71"/>
      <c r="I8" s="71"/>
      <c r="J8" s="71"/>
      <c r="K8" s="71"/>
      <c r="L8" s="71"/>
      <c r="M8" s="71"/>
      <c r="N8" s="71"/>
      <c r="O8" s="54"/>
      <c r="P8" s="54"/>
    </row>
    <row r="9" spans="1:16" ht="15.5" x14ac:dyDescent="0.35">
      <c r="A9" s="55" t="s">
        <v>52</v>
      </c>
      <c r="B9" s="55" t="s">
        <v>53</v>
      </c>
      <c r="C9" s="70" t="s">
        <v>58</v>
      </c>
      <c r="D9" s="55" t="s">
        <v>59</v>
      </c>
      <c r="E9" s="70" t="s">
        <v>60</v>
      </c>
      <c r="H9" s="71"/>
      <c r="I9" s="71"/>
      <c r="J9" s="71"/>
      <c r="K9" s="71"/>
      <c r="L9" s="71"/>
      <c r="M9" s="71"/>
      <c r="N9" s="71"/>
    </row>
    <row r="10" spans="1:16" x14ac:dyDescent="0.35">
      <c r="A10" s="66" t="s">
        <v>22</v>
      </c>
      <c r="E10" s="65">
        <f>C10*D10</f>
        <v>0</v>
      </c>
    </row>
    <row r="11" spans="1:16" x14ac:dyDescent="0.35">
      <c r="A11" s="66" t="s">
        <v>22</v>
      </c>
      <c r="E11" s="65">
        <f>C11*D11</f>
        <v>0</v>
      </c>
    </row>
    <row r="12" spans="1:16" x14ac:dyDescent="0.35">
      <c r="A12" s="66" t="s">
        <v>22</v>
      </c>
      <c r="E12" s="65">
        <f>C12*D12</f>
        <v>0</v>
      </c>
    </row>
    <row r="13" spans="1:16" x14ac:dyDescent="0.35">
      <c r="A13" s="66" t="s">
        <v>22</v>
      </c>
      <c r="E13" s="65">
        <f>C13*D13</f>
        <v>0</v>
      </c>
    </row>
    <row r="14" spans="1:16" x14ac:dyDescent="0.35">
      <c r="A14" s="66" t="s">
        <v>22</v>
      </c>
      <c r="E14" s="65">
        <f>C14*D14</f>
        <v>0</v>
      </c>
    </row>
    <row r="15" spans="1:16" x14ac:dyDescent="0.35">
      <c r="A15" s="66" t="s">
        <v>22</v>
      </c>
      <c r="C15" s="64"/>
      <c r="E15" s="64">
        <f t="shared" ref="E15:E70" si="0">C15*D15</f>
        <v>0</v>
      </c>
    </row>
    <row r="16" spans="1:16" x14ac:dyDescent="0.35">
      <c r="A16" s="66" t="s">
        <v>22</v>
      </c>
      <c r="C16" s="64"/>
      <c r="E16" s="64">
        <f t="shared" si="0"/>
        <v>0</v>
      </c>
    </row>
    <row r="17" spans="1:5" x14ac:dyDescent="0.35">
      <c r="A17" s="66" t="s">
        <v>22</v>
      </c>
      <c r="C17" s="64"/>
      <c r="E17" s="64">
        <f t="shared" si="0"/>
        <v>0</v>
      </c>
    </row>
    <row r="18" spans="1:5" x14ac:dyDescent="0.35">
      <c r="A18" s="66" t="s">
        <v>22</v>
      </c>
      <c r="C18" s="64"/>
      <c r="E18" s="64">
        <f t="shared" si="0"/>
        <v>0</v>
      </c>
    </row>
    <row r="19" spans="1:5" x14ac:dyDescent="0.35">
      <c r="A19" s="66" t="s">
        <v>22</v>
      </c>
      <c r="C19" s="64"/>
      <c r="E19" s="64">
        <f>C19*D19</f>
        <v>0</v>
      </c>
    </row>
    <row r="20" spans="1:5" x14ac:dyDescent="0.35">
      <c r="A20" s="66" t="s">
        <v>22</v>
      </c>
      <c r="C20" s="64"/>
      <c r="E20" s="64">
        <f t="shared" si="0"/>
        <v>0</v>
      </c>
    </row>
    <row r="21" spans="1:5" x14ac:dyDescent="0.35">
      <c r="A21" s="66" t="s">
        <v>22</v>
      </c>
      <c r="C21" s="64"/>
      <c r="E21" s="64">
        <f t="shared" si="0"/>
        <v>0</v>
      </c>
    </row>
    <row r="22" spans="1:5" x14ac:dyDescent="0.35">
      <c r="A22" s="66" t="s">
        <v>22</v>
      </c>
      <c r="C22" s="64"/>
      <c r="E22" s="64">
        <f t="shared" si="0"/>
        <v>0</v>
      </c>
    </row>
    <row r="23" spans="1:5" x14ac:dyDescent="0.35">
      <c r="A23" s="66" t="s">
        <v>22</v>
      </c>
      <c r="C23" s="64"/>
      <c r="E23" s="64">
        <f t="shared" si="0"/>
        <v>0</v>
      </c>
    </row>
    <row r="24" spans="1:5" x14ac:dyDescent="0.35">
      <c r="A24" s="66" t="s">
        <v>22</v>
      </c>
      <c r="C24" s="64"/>
      <c r="E24" s="64">
        <f t="shared" si="0"/>
        <v>0</v>
      </c>
    </row>
    <row r="25" spans="1:5" x14ac:dyDescent="0.35">
      <c r="A25" s="56" t="s">
        <v>23</v>
      </c>
      <c r="E25" s="64">
        <f t="shared" si="0"/>
        <v>0</v>
      </c>
    </row>
    <row r="26" spans="1:5" x14ac:dyDescent="0.35">
      <c r="A26" s="56" t="s">
        <v>23</v>
      </c>
      <c r="E26" s="64">
        <f t="shared" si="0"/>
        <v>0</v>
      </c>
    </row>
    <row r="27" spans="1:5" x14ac:dyDescent="0.35">
      <c r="A27" s="56" t="s">
        <v>23</v>
      </c>
      <c r="E27" s="64">
        <f t="shared" si="0"/>
        <v>0</v>
      </c>
    </row>
    <row r="28" spans="1:5" x14ac:dyDescent="0.35">
      <c r="A28" s="56" t="s">
        <v>23</v>
      </c>
      <c r="E28" s="64">
        <f t="shared" si="0"/>
        <v>0</v>
      </c>
    </row>
    <row r="29" spans="1:5" x14ac:dyDescent="0.35">
      <c r="A29" s="56" t="s">
        <v>23</v>
      </c>
      <c r="E29" s="64">
        <f t="shared" si="0"/>
        <v>0</v>
      </c>
    </row>
    <row r="30" spans="1:5" x14ac:dyDescent="0.35">
      <c r="A30" s="56" t="s">
        <v>23</v>
      </c>
      <c r="E30" s="64">
        <f t="shared" si="0"/>
        <v>0</v>
      </c>
    </row>
    <row r="31" spans="1:5" x14ac:dyDescent="0.35">
      <c r="A31" s="56" t="s">
        <v>23</v>
      </c>
      <c r="E31" s="64">
        <f t="shared" si="0"/>
        <v>0</v>
      </c>
    </row>
    <row r="32" spans="1:5" x14ac:dyDescent="0.35">
      <c r="A32" s="56" t="s">
        <v>23</v>
      </c>
      <c r="E32" s="64">
        <f t="shared" si="0"/>
        <v>0</v>
      </c>
    </row>
    <row r="33" spans="1:5" x14ac:dyDescent="0.35">
      <c r="A33" s="56" t="s">
        <v>23</v>
      </c>
      <c r="E33" s="64">
        <f t="shared" si="0"/>
        <v>0</v>
      </c>
    </row>
    <row r="34" spans="1:5" x14ac:dyDescent="0.35">
      <c r="A34" s="56" t="s">
        <v>23</v>
      </c>
      <c r="E34" s="64">
        <f t="shared" si="0"/>
        <v>0</v>
      </c>
    </row>
    <row r="35" spans="1:5" x14ac:dyDescent="0.35">
      <c r="A35" s="56" t="s">
        <v>23</v>
      </c>
      <c r="E35" s="64">
        <f t="shared" si="0"/>
        <v>0</v>
      </c>
    </row>
    <row r="36" spans="1:5" x14ac:dyDescent="0.35">
      <c r="A36" s="56" t="s">
        <v>23</v>
      </c>
      <c r="E36" s="64">
        <f t="shared" si="0"/>
        <v>0</v>
      </c>
    </row>
    <row r="37" spans="1:5" x14ac:dyDescent="0.35">
      <c r="A37" s="56" t="s">
        <v>23</v>
      </c>
      <c r="E37" s="64">
        <f t="shared" si="0"/>
        <v>0</v>
      </c>
    </row>
    <row r="38" spans="1:5" x14ac:dyDescent="0.35">
      <c r="A38" s="56" t="s">
        <v>23</v>
      </c>
      <c r="E38" s="64">
        <f t="shared" si="0"/>
        <v>0</v>
      </c>
    </row>
    <row r="39" spans="1:5" x14ac:dyDescent="0.35">
      <c r="A39" s="56" t="s">
        <v>23</v>
      </c>
      <c r="E39" s="64">
        <f t="shared" si="0"/>
        <v>0</v>
      </c>
    </row>
    <row r="40" spans="1:5" x14ac:dyDescent="0.35">
      <c r="A40" s="56" t="s">
        <v>24</v>
      </c>
      <c r="E40" s="64">
        <f t="shared" ref="E40:E55" si="1">C40*D40</f>
        <v>0</v>
      </c>
    </row>
    <row r="41" spans="1:5" x14ac:dyDescent="0.35">
      <c r="A41" s="56" t="s">
        <v>24</v>
      </c>
      <c r="E41" s="64">
        <f t="shared" si="1"/>
        <v>0</v>
      </c>
    </row>
    <row r="42" spans="1:5" x14ac:dyDescent="0.35">
      <c r="A42" s="56" t="s">
        <v>24</v>
      </c>
      <c r="E42" s="64">
        <f t="shared" si="1"/>
        <v>0</v>
      </c>
    </row>
    <row r="43" spans="1:5" x14ac:dyDescent="0.35">
      <c r="A43" s="56" t="s">
        <v>24</v>
      </c>
      <c r="E43" s="64">
        <f t="shared" si="1"/>
        <v>0</v>
      </c>
    </row>
    <row r="44" spans="1:5" x14ac:dyDescent="0.35">
      <c r="A44" s="56" t="s">
        <v>24</v>
      </c>
      <c r="E44" s="64">
        <f t="shared" si="1"/>
        <v>0</v>
      </c>
    </row>
    <row r="45" spans="1:5" x14ac:dyDescent="0.35">
      <c r="A45" s="56" t="s">
        <v>24</v>
      </c>
      <c r="E45" s="64">
        <f t="shared" si="1"/>
        <v>0</v>
      </c>
    </row>
    <row r="46" spans="1:5" x14ac:dyDescent="0.35">
      <c r="A46" s="56" t="s">
        <v>24</v>
      </c>
      <c r="E46" s="64">
        <f t="shared" si="1"/>
        <v>0</v>
      </c>
    </row>
    <row r="47" spans="1:5" x14ac:dyDescent="0.35">
      <c r="A47" s="56" t="s">
        <v>24</v>
      </c>
      <c r="E47" s="64">
        <f t="shared" si="1"/>
        <v>0</v>
      </c>
    </row>
    <row r="48" spans="1:5" x14ac:dyDescent="0.35">
      <c r="A48" s="56" t="s">
        <v>24</v>
      </c>
      <c r="E48" s="64">
        <f t="shared" si="1"/>
        <v>0</v>
      </c>
    </row>
    <row r="49" spans="1:5" x14ac:dyDescent="0.35">
      <c r="A49" s="56" t="s">
        <v>24</v>
      </c>
      <c r="E49" s="64">
        <f t="shared" si="1"/>
        <v>0</v>
      </c>
    </row>
    <row r="50" spans="1:5" x14ac:dyDescent="0.35">
      <c r="A50" s="56" t="s">
        <v>24</v>
      </c>
      <c r="E50" s="64">
        <f t="shared" si="1"/>
        <v>0</v>
      </c>
    </row>
    <row r="51" spans="1:5" x14ac:dyDescent="0.35">
      <c r="A51" s="56" t="s">
        <v>24</v>
      </c>
      <c r="E51" s="64">
        <f t="shared" si="1"/>
        <v>0</v>
      </c>
    </row>
    <row r="52" spans="1:5" x14ac:dyDescent="0.35">
      <c r="A52" s="56" t="s">
        <v>24</v>
      </c>
      <c r="E52" s="64">
        <f t="shared" si="1"/>
        <v>0</v>
      </c>
    </row>
    <row r="53" spans="1:5" x14ac:dyDescent="0.35">
      <c r="A53" s="56" t="s">
        <v>24</v>
      </c>
      <c r="E53" s="64">
        <f t="shared" si="1"/>
        <v>0</v>
      </c>
    </row>
    <row r="54" spans="1:5" x14ac:dyDescent="0.35">
      <c r="A54" s="56" t="s">
        <v>24</v>
      </c>
      <c r="E54" s="64">
        <f t="shared" si="1"/>
        <v>0</v>
      </c>
    </row>
    <row r="55" spans="1:5" x14ac:dyDescent="0.35">
      <c r="A55" s="56" t="s">
        <v>24</v>
      </c>
      <c r="E55" s="64">
        <f t="shared" si="1"/>
        <v>0</v>
      </c>
    </row>
    <row r="56" spans="1:5" x14ac:dyDescent="0.35">
      <c r="A56" t="s">
        <v>25</v>
      </c>
      <c r="E56" s="64">
        <f t="shared" si="0"/>
        <v>0</v>
      </c>
    </row>
    <row r="57" spans="1:5" x14ac:dyDescent="0.35">
      <c r="A57" t="s">
        <v>25</v>
      </c>
      <c r="E57" s="64">
        <f t="shared" si="0"/>
        <v>0</v>
      </c>
    </row>
    <row r="58" spans="1:5" x14ac:dyDescent="0.35">
      <c r="A58" t="s">
        <v>25</v>
      </c>
      <c r="E58" s="64">
        <f t="shared" si="0"/>
        <v>0</v>
      </c>
    </row>
    <row r="59" spans="1:5" x14ac:dyDescent="0.35">
      <c r="A59" t="s">
        <v>25</v>
      </c>
      <c r="E59" s="64">
        <f t="shared" si="0"/>
        <v>0</v>
      </c>
    </row>
    <row r="60" spans="1:5" x14ac:dyDescent="0.35">
      <c r="A60" t="s">
        <v>25</v>
      </c>
      <c r="E60" s="64">
        <f t="shared" si="0"/>
        <v>0</v>
      </c>
    </row>
    <row r="61" spans="1:5" x14ac:dyDescent="0.35">
      <c r="A61" t="s">
        <v>25</v>
      </c>
      <c r="E61" s="64">
        <f t="shared" si="0"/>
        <v>0</v>
      </c>
    </row>
    <row r="62" spans="1:5" x14ac:dyDescent="0.35">
      <c r="A62" t="s">
        <v>25</v>
      </c>
      <c r="E62" s="64">
        <f t="shared" si="0"/>
        <v>0</v>
      </c>
    </row>
    <row r="63" spans="1:5" x14ac:dyDescent="0.35">
      <c r="A63" t="s">
        <v>25</v>
      </c>
      <c r="E63" s="64">
        <f t="shared" si="0"/>
        <v>0</v>
      </c>
    </row>
    <row r="64" spans="1:5" x14ac:dyDescent="0.35">
      <c r="A64" t="s">
        <v>25</v>
      </c>
      <c r="E64" s="64">
        <f t="shared" si="0"/>
        <v>0</v>
      </c>
    </row>
    <row r="65" spans="1:5" x14ac:dyDescent="0.35">
      <c r="A65" t="s">
        <v>25</v>
      </c>
      <c r="E65" s="64">
        <f t="shared" si="0"/>
        <v>0</v>
      </c>
    </row>
    <row r="66" spans="1:5" x14ac:dyDescent="0.35">
      <c r="A66" t="s">
        <v>25</v>
      </c>
      <c r="E66" s="64">
        <f t="shared" si="0"/>
        <v>0</v>
      </c>
    </row>
    <row r="67" spans="1:5" x14ac:dyDescent="0.35">
      <c r="A67" t="s">
        <v>25</v>
      </c>
      <c r="E67" s="64">
        <f t="shared" si="0"/>
        <v>0</v>
      </c>
    </row>
    <row r="68" spans="1:5" x14ac:dyDescent="0.35">
      <c r="A68" t="s">
        <v>25</v>
      </c>
      <c r="E68" s="64">
        <f t="shared" si="0"/>
        <v>0</v>
      </c>
    </row>
    <row r="69" spans="1:5" x14ac:dyDescent="0.35">
      <c r="A69" t="s">
        <v>25</v>
      </c>
      <c r="E69" s="64">
        <f t="shared" si="0"/>
        <v>0</v>
      </c>
    </row>
    <row r="70" spans="1:5" x14ac:dyDescent="0.35">
      <c r="A70" t="s">
        <v>25</v>
      </c>
      <c r="E70" s="64">
        <f t="shared" si="0"/>
        <v>0</v>
      </c>
    </row>
    <row r="71" spans="1:5" x14ac:dyDescent="0.35">
      <c r="A71" t="s">
        <v>26</v>
      </c>
      <c r="E71" s="64">
        <f t="shared" ref="E71:E85" si="2">C71*D71</f>
        <v>0</v>
      </c>
    </row>
    <row r="72" spans="1:5" x14ac:dyDescent="0.35">
      <c r="A72" t="s">
        <v>26</v>
      </c>
      <c r="E72" s="64">
        <f t="shared" si="2"/>
        <v>0</v>
      </c>
    </row>
    <row r="73" spans="1:5" x14ac:dyDescent="0.35">
      <c r="A73" t="s">
        <v>26</v>
      </c>
      <c r="E73" s="64">
        <f t="shared" si="2"/>
        <v>0</v>
      </c>
    </row>
    <row r="74" spans="1:5" x14ac:dyDescent="0.35">
      <c r="A74" t="s">
        <v>26</v>
      </c>
      <c r="E74" s="64">
        <f t="shared" si="2"/>
        <v>0</v>
      </c>
    </row>
    <row r="75" spans="1:5" x14ac:dyDescent="0.35">
      <c r="A75" t="s">
        <v>26</v>
      </c>
      <c r="E75" s="64">
        <f t="shared" si="2"/>
        <v>0</v>
      </c>
    </row>
    <row r="76" spans="1:5" x14ac:dyDescent="0.35">
      <c r="A76" t="s">
        <v>26</v>
      </c>
      <c r="E76" s="64">
        <f t="shared" si="2"/>
        <v>0</v>
      </c>
    </row>
    <row r="77" spans="1:5" x14ac:dyDescent="0.35">
      <c r="A77" t="s">
        <v>26</v>
      </c>
      <c r="E77" s="64">
        <f t="shared" si="2"/>
        <v>0</v>
      </c>
    </row>
    <row r="78" spans="1:5" x14ac:dyDescent="0.35">
      <c r="A78" t="s">
        <v>26</v>
      </c>
      <c r="E78" s="64">
        <f t="shared" si="2"/>
        <v>0</v>
      </c>
    </row>
    <row r="79" spans="1:5" x14ac:dyDescent="0.35">
      <c r="A79" t="s">
        <v>26</v>
      </c>
      <c r="E79" s="64">
        <f t="shared" si="2"/>
        <v>0</v>
      </c>
    </row>
    <row r="80" spans="1:5" x14ac:dyDescent="0.35">
      <c r="A80" t="s">
        <v>26</v>
      </c>
      <c r="E80" s="64">
        <f t="shared" si="2"/>
        <v>0</v>
      </c>
    </row>
    <row r="81" spans="1:5" x14ac:dyDescent="0.35">
      <c r="A81" t="s">
        <v>26</v>
      </c>
      <c r="E81" s="64">
        <f t="shared" si="2"/>
        <v>0</v>
      </c>
    </row>
    <row r="82" spans="1:5" x14ac:dyDescent="0.35">
      <c r="A82" t="s">
        <v>26</v>
      </c>
      <c r="E82" s="64">
        <f t="shared" si="2"/>
        <v>0</v>
      </c>
    </row>
    <row r="83" spans="1:5" x14ac:dyDescent="0.35">
      <c r="A83" t="s">
        <v>26</v>
      </c>
      <c r="E83" s="64">
        <f t="shared" si="2"/>
        <v>0</v>
      </c>
    </row>
    <row r="84" spans="1:5" x14ac:dyDescent="0.35">
      <c r="A84" t="s">
        <v>26</v>
      </c>
      <c r="E84" s="64">
        <f t="shared" si="2"/>
        <v>0</v>
      </c>
    </row>
    <row r="85" spans="1:5" x14ac:dyDescent="0.35">
      <c r="A85" t="s">
        <v>26</v>
      </c>
      <c r="E85" s="64">
        <f t="shared" si="2"/>
        <v>0</v>
      </c>
    </row>
    <row r="86" spans="1:5" x14ac:dyDescent="0.35">
      <c r="A86" t="s">
        <v>27</v>
      </c>
      <c r="E86" s="64">
        <f t="shared" ref="E86:E130" si="3">C86*D86</f>
        <v>0</v>
      </c>
    </row>
    <row r="87" spans="1:5" x14ac:dyDescent="0.35">
      <c r="A87" t="s">
        <v>27</v>
      </c>
      <c r="E87" s="64">
        <f t="shared" si="3"/>
        <v>0</v>
      </c>
    </row>
    <row r="88" spans="1:5" x14ac:dyDescent="0.35">
      <c r="A88" t="s">
        <v>27</v>
      </c>
      <c r="E88" s="64">
        <f t="shared" si="3"/>
        <v>0</v>
      </c>
    </row>
    <row r="89" spans="1:5" x14ac:dyDescent="0.35">
      <c r="A89" t="s">
        <v>27</v>
      </c>
      <c r="E89" s="64">
        <f t="shared" si="3"/>
        <v>0</v>
      </c>
    </row>
    <row r="90" spans="1:5" x14ac:dyDescent="0.35">
      <c r="A90" t="s">
        <v>27</v>
      </c>
      <c r="E90" s="64">
        <f t="shared" si="3"/>
        <v>0</v>
      </c>
    </row>
    <row r="91" spans="1:5" x14ac:dyDescent="0.35">
      <c r="A91" t="s">
        <v>27</v>
      </c>
      <c r="E91" s="64">
        <f t="shared" si="3"/>
        <v>0</v>
      </c>
    </row>
    <row r="92" spans="1:5" x14ac:dyDescent="0.35">
      <c r="A92" t="s">
        <v>27</v>
      </c>
      <c r="E92" s="64">
        <f t="shared" si="3"/>
        <v>0</v>
      </c>
    </row>
    <row r="93" spans="1:5" x14ac:dyDescent="0.35">
      <c r="A93" t="s">
        <v>27</v>
      </c>
      <c r="E93" s="64">
        <f t="shared" si="3"/>
        <v>0</v>
      </c>
    </row>
    <row r="94" spans="1:5" x14ac:dyDescent="0.35">
      <c r="A94" t="s">
        <v>27</v>
      </c>
      <c r="E94" s="64">
        <f t="shared" si="3"/>
        <v>0</v>
      </c>
    </row>
    <row r="95" spans="1:5" x14ac:dyDescent="0.35">
      <c r="A95" t="s">
        <v>27</v>
      </c>
      <c r="E95" s="64">
        <f t="shared" si="3"/>
        <v>0</v>
      </c>
    </row>
    <row r="96" spans="1:5" x14ac:dyDescent="0.35">
      <c r="A96" t="s">
        <v>27</v>
      </c>
      <c r="E96" s="64">
        <f t="shared" si="3"/>
        <v>0</v>
      </c>
    </row>
    <row r="97" spans="1:5" x14ac:dyDescent="0.35">
      <c r="A97" t="s">
        <v>27</v>
      </c>
      <c r="E97" s="64">
        <f t="shared" si="3"/>
        <v>0</v>
      </c>
    </row>
    <row r="98" spans="1:5" x14ac:dyDescent="0.35">
      <c r="A98" t="s">
        <v>27</v>
      </c>
      <c r="E98" s="64">
        <f t="shared" si="3"/>
        <v>0</v>
      </c>
    </row>
    <row r="99" spans="1:5" x14ac:dyDescent="0.35">
      <c r="A99" t="s">
        <v>27</v>
      </c>
      <c r="E99" s="64">
        <f t="shared" si="3"/>
        <v>0</v>
      </c>
    </row>
    <row r="100" spans="1:5" x14ac:dyDescent="0.35">
      <c r="A100" t="s">
        <v>27</v>
      </c>
      <c r="E100" s="64">
        <f t="shared" si="3"/>
        <v>0</v>
      </c>
    </row>
    <row r="101" spans="1:5" x14ac:dyDescent="0.35">
      <c r="A101" t="s">
        <v>28</v>
      </c>
      <c r="E101" s="64">
        <f t="shared" si="3"/>
        <v>0</v>
      </c>
    </row>
    <row r="102" spans="1:5" x14ac:dyDescent="0.35">
      <c r="A102" t="s">
        <v>28</v>
      </c>
      <c r="E102" s="64">
        <f t="shared" si="3"/>
        <v>0</v>
      </c>
    </row>
    <row r="103" spans="1:5" x14ac:dyDescent="0.35">
      <c r="A103" t="s">
        <v>28</v>
      </c>
      <c r="E103" s="64">
        <f t="shared" si="3"/>
        <v>0</v>
      </c>
    </row>
    <row r="104" spans="1:5" x14ac:dyDescent="0.35">
      <c r="A104" t="s">
        <v>28</v>
      </c>
      <c r="E104" s="64">
        <f t="shared" si="3"/>
        <v>0</v>
      </c>
    </row>
    <row r="105" spans="1:5" x14ac:dyDescent="0.35">
      <c r="A105" t="s">
        <v>28</v>
      </c>
      <c r="E105" s="64">
        <f t="shared" si="3"/>
        <v>0</v>
      </c>
    </row>
    <row r="106" spans="1:5" x14ac:dyDescent="0.35">
      <c r="A106" t="s">
        <v>28</v>
      </c>
      <c r="E106" s="64">
        <f t="shared" si="3"/>
        <v>0</v>
      </c>
    </row>
    <row r="107" spans="1:5" x14ac:dyDescent="0.35">
      <c r="A107" t="s">
        <v>28</v>
      </c>
      <c r="E107" s="64">
        <f t="shared" si="3"/>
        <v>0</v>
      </c>
    </row>
    <row r="108" spans="1:5" x14ac:dyDescent="0.35">
      <c r="A108" t="s">
        <v>28</v>
      </c>
      <c r="E108" s="64">
        <f t="shared" si="3"/>
        <v>0</v>
      </c>
    </row>
    <row r="109" spans="1:5" x14ac:dyDescent="0.35">
      <c r="A109" t="s">
        <v>28</v>
      </c>
      <c r="E109" s="64">
        <f t="shared" si="3"/>
        <v>0</v>
      </c>
    </row>
    <row r="110" spans="1:5" x14ac:dyDescent="0.35">
      <c r="A110" t="s">
        <v>28</v>
      </c>
      <c r="E110" s="64">
        <f t="shared" si="3"/>
        <v>0</v>
      </c>
    </row>
    <row r="111" spans="1:5" x14ac:dyDescent="0.35">
      <c r="A111" t="s">
        <v>28</v>
      </c>
      <c r="E111" s="64">
        <f t="shared" si="3"/>
        <v>0</v>
      </c>
    </row>
    <row r="112" spans="1:5" x14ac:dyDescent="0.35">
      <c r="A112" t="s">
        <v>28</v>
      </c>
      <c r="E112" s="64">
        <f t="shared" si="3"/>
        <v>0</v>
      </c>
    </row>
    <row r="113" spans="1:5" x14ac:dyDescent="0.35">
      <c r="A113" t="s">
        <v>28</v>
      </c>
      <c r="E113" s="64">
        <f t="shared" si="3"/>
        <v>0</v>
      </c>
    </row>
    <row r="114" spans="1:5" x14ac:dyDescent="0.35">
      <c r="A114" t="s">
        <v>28</v>
      </c>
      <c r="E114" s="64">
        <f t="shared" si="3"/>
        <v>0</v>
      </c>
    </row>
    <row r="115" spans="1:5" x14ac:dyDescent="0.35">
      <c r="A115" t="s">
        <v>28</v>
      </c>
      <c r="E115" s="64">
        <f t="shared" si="3"/>
        <v>0</v>
      </c>
    </row>
    <row r="116" spans="1:5" x14ac:dyDescent="0.35">
      <c r="A116" t="s">
        <v>29</v>
      </c>
      <c r="E116" s="64">
        <f t="shared" si="3"/>
        <v>0</v>
      </c>
    </row>
    <row r="117" spans="1:5" x14ac:dyDescent="0.35">
      <c r="A117" t="s">
        <v>29</v>
      </c>
      <c r="E117" s="64">
        <f t="shared" si="3"/>
        <v>0</v>
      </c>
    </row>
    <row r="118" spans="1:5" x14ac:dyDescent="0.35">
      <c r="A118" t="s">
        <v>29</v>
      </c>
      <c r="E118" s="64">
        <f t="shared" si="3"/>
        <v>0</v>
      </c>
    </row>
    <row r="119" spans="1:5" x14ac:dyDescent="0.35">
      <c r="A119" t="s">
        <v>29</v>
      </c>
      <c r="E119" s="64">
        <f t="shared" si="3"/>
        <v>0</v>
      </c>
    </row>
    <row r="120" spans="1:5" x14ac:dyDescent="0.35">
      <c r="A120" t="s">
        <v>29</v>
      </c>
      <c r="E120" s="64">
        <f t="shared" si="3"/>
        <v>0</v>
      </c>
    </row>
    <row r="121" spans="1:5" x14ac:dyDescent="0.35">
      <c r="A121" t="s">
        <v>29</v>
      </c>
      <c r="E121" s="64">
        <f t="shared" si="3"/>
        <v>0</v>
      </c>
    </row>
    <row r="122" spans="1:5" x14ac:dyDescent="0.35">
      <c r="A122" t="s">
        <v>29</v>
      </c>
      <c r="E122" s="64">
        <f t="shared" si="3"/>
        <v>0</v>
      </c>
    </row>
    <row r="123" spans="1:5" x14ac:dyDescent="0.35">
      <c r="A123" t="s">
        <v>29</v>
      </c>
      <c r="E123" s="64">
        <f t="shared" si="3"/>
        <v>0</v>
      </c>
    </row>
    <row r="124" spans="1:5" x14ac:dyDescent="0.35">
      <c r="A124" t="s">
        <v>29</v>
      </c>
      <c r="E124" s="64">
        <f t="shared" si="3"/>
        <v>0</v>
      </c>
    </row>
    <row r="125" spans="1:5" x14ac:dyDescent="0.35">
      <c r="A125" t="s">
        <v>29</v>
      </c>
      <c r="E125" s="64">
        <f t="shared" si="3"/>
        <v>0</v>
      </c>
    </row>
    <row r="126" spans="1:5" x14ac:dyDescent="0.35">
      <c r="A126" t="s">
        <v>29</v>
      </c>
      <c r="E126" s="64">
        <f t="shared" si="3"/>
        <v>0</v>
      </c>
    </row>
    <row r="127" spans="1:5" x14ac:dyDescent="0.35">
      <c r="A127" t="s">
        <v>29</v>
      </c>
      <c r="E127" s="64">
        <f t="shared" si="3"/>
        <v>0</v>
      </c>
    </row>
    <row r="128" spans="1:5" x14ac:dyDescent="0.35">
      <c r="A128" t="s">
        <v>29</v>
      </c>
      <c r="E128" s="64">
        <f t="shared" si="3"/>
        <v>0</v>
      </c>
    </row>
    <row r="129" spans="1:5" x14ac:dyDescent="0.35">
      <c r="A129" t="s">
        <v>29</v>
      </c>
      <c r="E129" s="64">
        <f t="shared" si="3"/>
        <v>0</v>
      </c>
    </row>
    <row r="130" spans="1:5" x14ac:dyDescent="0.35">
      <c r="A130" t="s">
        <v>29</v>
      </c>
      <c r="E130" s="64">
        <f t="shared" si="3"/>
        <v>0</v>
      </c>
    </row>
  </sheetData>
  <sheetProtection algorithmName="SHA-512" hashValue="cCgXSkv91YlH0ENU7Dw0LdAkXbwqglnOIqp56szl5KEjsg87SYRneZnEnE/WwO7hKyQO549zXdaOwBWsIogyCA==" saltValue="be7Pg0umn/JTm/PgltmDzg==" spinCount="100000" sheet="1" objects="1" scenarios="1"/>
  <protectedRanges>
    <protectedRange sqref="B10:D130" name="Range1"/>
  </protectedRanges>
  <mergeCells count="3">
    <mergeCell ref="H1:L1"/>
    <mergeCell ref="A2:B8"/>
    <mergeCell ref="D2:F3"/>
  </mergeCells>
  <pageMargins left="0.7" right="0.7" top="0.75" bottom="0.75" header="0.3" footer="0.3"/>
  <pageSetup orientation="portrait"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547E9B-1CED-47F1-9420-18E19D8295FB}">
  <sheetPr codeName="Sheet8"/>
  <dimension ref="A1:P130"/>
  <sheetViews>
    <sheetView topLeftCell="A104" workbookViewId="0">
      <selection activeCell="B117" sqref="B117"/>
    </sheetView>
  </sheetViews>
  <sheetFormatPr defaultColWidth="8.81640625" defaultRowHeight="14.5" x14ac:dyDescent="0.35"/>
  <cols>
    <col min="1" max="1" width="36" customWidth="1"/>
    <col min="2" max="2" width="40.81640625" customWidth="1"/>
    <col min="3" max="3" width="12.453125" style="65" bestFit="1" customWidth="1"/>
    <col min="4" max="4" width="11.54296875" bestFit="1" customWidth="1"/>
    <col min="5" max="5" width="13" style="65" bestFit="1" customWidth="1"/>
    <col min="7" max="7" width="3.453125" customWidth="1"/>
    <col min="8" max="8" width="37.1796875" bestFit="1" customWidth="1"/>
    <col min="9" max="9" width="34" customWidth="1"/>
    <col min="10" max="11" width="28.453125" customWidth="1"/>
    <col min="12" max="12" width="27.453125" customWidth="1"/>
  </cols>
  <sheetData>
    <row r="1" spans="1:16" ht="19" thickBot="1" x14ac:dyDescent="0.4">
      <c r="H1" s="103" t="s">
        <v>49</v>
      </c>
      <c r="I1" s="103"/>
      <c r="J1" s="103"/>
      <c r="K1" s="103"/>
      <c r="L1" s="103"/>
    </row>
    <row r="2" spans="1:16" ht="45.75" customHeight="1" x14ac:dyDescent="0.35">
      <c r="A2" s="104" t="s">
        <v>50</v>
      </c>
      <c r="B2" s="104"/>
      <c r="D2" s="105" t="s">
        <v>51</v>
      </c>
      <c r="E2" s="106"/>
      <c r="F2" s="107"/>
      <c r="G2" s="72"/>
      <c r="H2" s="74" t="s">
        <v>52</v>
      </c>
      <c r="I2" s="74" t="s">
        <v>53</v>
      </c>
      <c r="J2" s="79" t="s">
        <v>54</v>
      </c>
      <c r="K2" s="80" t="s">
        <v>55</v>
      </c>
      <c r="L2" s="79" t="s">
        <v>56</v>
      </c>
    </row>
    <row r="3" spans="1:16" ht="15" customHeight="1" thickBot="1" x14ac:dyDescent="0.4">
      <c r="A3" s="104"/>
      <c r="B3" s="104"/>
      <c r="C3" s="73"/>
      <c r="D3" s="108"/>
      <c r="E3" s="109"/>
      <c r="F3" s="110"/>
      <c r="G3" s="72"/>
      <c r="H3" s="75" t="s">
        <v>23</v>
      </c>
      <c r="I3" s="75" t="s">
        <v>57</v>
      </c>
      <c r="J3" s="77">
        <v>0.3</v>
      </c>
      <c r="K3" s="76">
        <v>100000</v>
      </c>
      <c r="L3" s="78">
        <f>J3*K3</f>
        <v>30000</v>
      </c>
      <c r="M3" s="71"/>
      <c r="N3" s="71"/>
      <c r="O3" s="54"/>
      <c r="P3" s="54"/>
    </row>
    <row r="4" spans="1:16" ht="14.25" customHeight="1" x14ac:dyDescent="0.35">
      <c r="A4" s="104"/>
      <c r="B4" s="104"/>
      <c r="C4" s="71"/>
      <c r="D4" s="71"/>
      <c r="E4" s="71"/>
      <c r="F4" s="71"/>
      <c r="G4" s="71"/>
      <c r="H4" s="71"/>
      <c r="I4" s="71"/>
      <c r="J4" s="71"/>
      <c r="K4" s="71"/>
      <c r="L4" s="71"/>
      <c r="M4" s="71"/>
      <c r="N4" s="71"/>
      <c r="O4" s="54"/>
      <c r="P4" s="54"/>
    </row>
    <row r="5" spans="1:16" ht="15" customHeight="1" x14ac:dyDescent="0.35">
      <c r="A5" s="104"/>
      <c r="B5" s="104"/>
      <c r="C5" s="71"/>
      <c r="D5" s="71"/>
      <c r="E5" s="71"/>
      <c r="F5" s="71"/>
      <c r="G5" s="71"/>
      <c r="H5" s="71"/>
      <c r="I5" s="71"/>
      <c r="J5" s="71"/>
      <c r="K5" s="71"/>
      <c r="L5" s="71"/>
      <c r="M5" s="71"/>
      <c r="N5" s="71"/>
      <c r="O5" s="54"/>
      <c r="P5" s="54"/>
    </row>
    <row r="6" spans="1:16" ht="15" customHeight="1" x14ac:dyDescent="0.35">
      <c r="A6" s="104"/>
      <c r="B6" s="104"/>
      <c r="C6" s="71"/>
      <c r="D6" s="71"/>
      <c r="E6" s="71"/>
      <c r="F6" s="71"/>
      <c r="G6" s="71"/>
      <c r="H6" s="71"/>
      <c r="I6" s="71"/>
      <c r="J6" s="71"/>
      <c r="K6" s="71"/>
      <c r="L6" s="71"/>
      <c r="M6" s="71"/>
      <c r="N6" s="71"/>
      <c r="O6" s="54"/>
      <c r="P6" s="54"/>
    </row>
    <row r="7" spans="1:16" ht="15" customHeight="1" x14ac:dyDescent="0.35">
      <c r="A7" s="104"/>
      <c r="B7" s="104"/>
      <c r="C7" s="71"/>
      <c r="D7" s="71"/>
      <c r="E7" s="71"/>
      <c r="F7" s="71"/>
      <c r="G7" s="71"/>
      <c r="H7" s="71"/>
      <c r="I7" s="71"/>
      <c r="J7" s="71"/>
      <c r="K7" s="71"/>
      <c r="L7" s="71"/>
      <c r="M7" s="71"/>
      <c r="N7" s="71"/>
      <c r="O7" s="54"/>
      <c r="P7" s="54"/>
    </row>
    <row r="8" spans="1:16" ht="15" customHeight="1" x14ac:dyDescent="0.35">
      <c r="A8" s="104"/>
      <c r="B8" s="104"/>
      <c r="C8" s="71"/>
      <c r="D8" s="71"/>
      <c r="E8" s="71"/>
      <c r="F8" s="71"/>
      <c r="G8" s="71"/>
      <c r="H8" s="71"/>
      <c r="I8" s="71"/>
      <c r="J8" s="71"/>
      <c r="K8" s="71"/>
      <c r="L8" s="71"/>
      <c r="M8" s="71"/>
      <c r="N8" s="71"/>
      <c r="O8" s="54"/>
      <c r="P8" s="54"/>
    </row>
    <row r="9" spans="1:16" ht="15.5" x14ac:dyDescent="0.35">
      <c r="A9" s="55" t="s">
        <v>52</v>
      </c>
      <c r="B9" s="55" t="s">
        <v>53</v>
      </c>
      <c r="C9" s="70" t="s">
        <v>58</v>
      </c>
      <c r="D9" s="55" t="s">
        <v>59</v>
      </c>
      <c r="E9" s="70" t="s">
        <v>60</v>
      </c>
      <c r="H9" s="71"/>
      <c r="I9" s="71"/>
      <c r="J9" s="71"/>
      <c r="K9" s="71"/>
      <c r="L9" s="71"/>
      <c r="M9" s="71"/>
      <c r="N9" s="71"/>
    </row>
    <row r="10" spans="1:16" x14ac:dyDescent="0.35">
      <c r="A10" s="66" t="s">
        <v>22</v>
      </c>
      <c r="E10" s="65">
        <f>C10*D10</f>
        <v>0</v>
      </c>
    </row>
    <row r="11" spans="1:16" x14ac:dyDescent="0.35">
      <c r="A11" s="66" t="s">
        <v>22</v>
      </c>
      <c r="E11" s="65">
        <f>C11*D11</f>
        <v>0</v>
      </c>
    </row>
    <row r="12" spans="1:16" x14ac:dyDescent="0.35">
      <c r="A12" s="66" t="s">
        <v>22</v>
      </c>
      <c r="E12" s="65">
        <f>C12*D12</f>
        <v>0</v>
      </c>
    </row>
    <row r="13" spans="1:16" x14ac:dyDescent="0.35">
      <c r="A13" s="66" t="s">
        <v>22</v>
      </c>
      <c r="E13" s="65">
        <f>C13*D13</f>
        <v>0</v>
      </c>
    </row>
    <row r="14" spans="1:16" x14ac:dyDescent="0.35">
      <c r="A14" s="66" t="s">
        <v>22</v>
      </c>
      <c r="E14" s="65">
        <f>C14*D14</f>
        <v>0</v>
      </c>
    </row>
    <row r="15" spans="1:16" x14ac:dyDescent="0.35">
      <c r="A15" s="66" t="s">
        <v>22</v>
      </c>
      <c r="C15" s="64"/>
      <c r="E15" s="64">
        <f t="shared" ref="E15:E70" si="0">C15*D15</f>
        <v>0</v>
      </c>
    </row>
    <row r="16" spans="1:16" x14ac:dyDescent="0.35">
      <c r="A16" s="66" t="s">
        <v>22</v>
      </c>
      <c r="C16" s="64"/>
      <c r="E16" s="64">
        <f t="shared" si="0"/>
        <v>0</v>
      </c>
    </row>
    <row r="17" spans="1:5" x14ac:dyDescent="0.35">
      <c r="A17" s="66" t="s">
        <v>22</v>
      </c>
      <c r="C17" s="64"/>
      <c r="E17" s="64">
        <f t="shared" si="0"/>
        <v>0</v>
      </c>
    </row>
    <row r="18" spans="1:5" x14ac:dyDescent="0.35">
      <c r="A18" s="66" t="s">
        <v>22</v>
      </c>
      <c r="C18" s="64"/>
      <c r="E18" s="64">
        <f t="shared" si="0"/>
        <v>0</v>
      </c>
    </row>
    <row r="19" spans="1:5" x14ac:dyDescent="0.35">
      <c r="A19" s="66" t="s">
        <v>22</v>
      </c>
      <c r="C19" s="64"/>
      <c r="E19" s="64">
        <f>C19*D19</f>
        <v>0</v>
      </c>
    </row>
    <row r="20" spans="1:5" x14ac:dyDescent="0.35">
      <c r="A20" s="66" t="s">
        <v>22</v>
      </c>
      <c r="C20" s="64"/>
      <c r="E20" s="64">
        <f t="shared" si="0"/>
        <v>0</v>
      </c>
    </row>
    <row r="21" spans="1:5" x14ac:dyDescent="0.35">
      <c r="A21" s="66" t="s">
        <v>22</v>
      </c>
      <c r="C21" s="64"/>
      <c r="E21" s="64">
        <f t="shared" si="0"/>
        <v>0</v>
      </c>
    </row>
    <row r="22" spans="1:5" x14ac:dyDescent="0.35">
      <c r="A22" s="66" t="s">
        <v>22</v>
      </c>
      <c r="C22" s="64"/>
      <c r="E22" s="64">
        <f t="shared" si="0"/>
        <v>0</v>
      </c>
    </row>
    <row r="23" spans="1:5" x14ac:dyDescent="0.35">
      <c r="A23" s="66" t="s">
        <v>22</v>
      </c>
      <c r="C23" s="64"/>
      <c r="E23" s="64">
        <f t="shared" si="0"/>
        <v>0</v>
      </c>
    </row>
    <row r="24" spans="1:5" x14ac:dyDescent="0.35">
      <c r="A24" s="66" t="s">
        <v>22</v>
      </c>
      <c r="C24" s="64"/>
      <c r="E24" s="64">
        <f t="shared" si="0"/>
        <v>0</v>
      </c>
    </row>
    <row r="25" spans="1:5" x14ac:dyDescent="0.35">
      <c r="A25" s="56" t="s">
        <v>23</v>
      </c>
      <c r="E25" s="64">
        <f t="shared" si="0"/>
        <v>0</v>
      </c>
    </row>
    <row r="26" spans="1:5" x14ac:dyDescent="0.35">
      <c r="A26" s="56" t="s">
        <v>23</v>
      </c>
      <c r="E26" s="64">
        <f t="shared" si="0"/>
        <v>0</v>
      </c>
    </row>
    <row r="27" spans="1:5" x14ac:dyDescent="0.35">
      <c r="A27" s="56" t="s">
        <v>23</v>
      </c>
      <c r="E27" s="64">
        <f t="shared" si="0"/>
        <v>0</v>
      </c>
    </row>
    <row r="28" spans="1:5" x14ac:dyDescent="0.35">
      <c r="A28" s="56" t="s">
        <v>23</v>
      </c>
      <c r="E28" s="64">
        <f t="shared" si="0"/>
        <v>0</v>
      </c>
    </row>
    <row r="29" spans="1:5" x14ac:dyDescent="0.35">
      <c r="A29" s="56" t="s">
        <v>23</v>
      </c>
      <c r="E29" s="64">
        <f t="shared" si="0"/>
        <v>0</v>
      </c>
    </row>
    <row r="30" spans="1:5" x14ac:dyDescent="0.35">
      <c r="A30" s="56" t="s">
        <v>23</v>
      </c>
      <c r="E30" s="64">
        <f t="shared" si="0"/>
        <v>0</v>
      </c>
    </row>
    <row r="31" spans="1:5" x14ac:dyDescent="0.35">
      <c r="A31" s="56" t="s">
        <v>23</v>
      </c>
      <c r="E31" s="64">
        <f t="shared" si="0"/>
        <v>0</v>
      </c>
    </row>
    <row r="32" spans="1:5" x14ac:dyDescent="0.35">
      <c r="A32" s="56" t="s">
        <v>23</v>
      </c>
      <c r="E32" s="64">
        <f t="shared" si="0"/>
        <v>0</v>
      </c>
    </row>
    <row r="33" spans="1:5" x14ac:dyDescent="0.35">
      <c r="A33" s="56" t="s">
        <v>23</v>
      </c>
      <c r="E33" s="64">
        <f t="shared" si="0"/>
        <v>0</v>
      </c>
    </row>
    <row r="34" spans="1:5" x14ac:dyDescent="0.35">
      <c r="A34" s="56" t="s">
        <v>23</v>
      </c>
      <c r="E34" s="64">
        <f t="shared" si="0"/>
        <v>0</v>
      </c>
    </row>
    <row r="35" spans="1:5" x14ac:dyDescent="0.35">
      <c r="A35" s="56" t="s">
        <v>23</v>
      </c>
      <c r="E35" s="64">
        <f t="shared" si="0"/>
        <v>0</v>
      </c>
    </row>
    <row r="36" spans="1:5" x14ac:dyDescent="0.35">
      <c r="A36" s="56" t="s">
        <v>23</v>
      </c>
      <c r="E36" s="64">
        <f t="shared" si="0"/>
        <v>0</v>
      </c>
    </row>
    <row r="37" spans="1:5" x14ac:dyDescent="0.35">
      <c r="A37" s="56" t="s">
        <v>23</v>
      </c>
      <c r="E37" s="64">
        <f t="shared" si="0"/>
        <v>0</v>
      </c>
    </row>
    <row r="38" spans="1:5" x14ac:dyDescent="0.35">
      <c r="A38" s="56" t="s">
        <v>23</v>
      </c>
      <c r="E38" s="64">
        <f t="shared" si="0"/>
        <v>0</v>
      </c>
    </row>
    <row r="39" spans="1:5" x14ac:dyDescent="0.35">
      <c r="A39" s="56" t="s">
        <v>23</v>
      </c>
      <c r="E39" s="64">
        <f t="shared" si="0"/>
        <v>0</v>
      </c>
    </row>
    <row r="40" spans="1:5" x14ac:dyDescent="0.35">
      <c r="A40" s="56" t="s">
        <v>24</v>
      </c>
      <c r="E40" s="64">
        <f t="shared" ref="E40:E55" si="1">C40*D40</f>
        <v>0</v>
      </c>
    </row>
    <row r="41" spans="1:5" x14ac:dyDescent="0.35">
      <c r="A41" s="56" t="s">
        <v>24</v>
      </c>
      <c r="E41" s="64">
        <f t="shared" si="1"/>
        <v>0</v>
      </c>
    </row>
    <row r="42" spans="1:5" x14ac:dyDescent="0.35">
      <c r="A42" s="56" t="s">
        <v>24</v>
      </c>
      <c r="E42" s="64">
        <f t="shared" si="1"/>
        <v>0</v>
      </c>
    </row>
    <row r="43" spans="1:5" x14ac:dyDescent="0.35">
      <c r="A43" s="56" t="s">
        <v>24</v>
      </c>
      <c r="E43" s="64">
        <f t="shared" si="1"/>
        <v>0</v>
      </c>
    </row>
    <row r="44" spans="1:5" x14ac:dyDescent="0.35">
      <c r="A44" s="56" t="s">
        <v>24</v>
      </c>
      <c r="E44" s="64">
        <f t="shared" si="1"/>
        <v>0</v>
      </c>
    </row>
    <row r="45" spans="1:5" x14ac:dyDescent="0.35">
      <c r="A45" s="56" t="s">
        <v>24</v>
      </c>
      <c r="E45" s="64">
        <f t="shared" si="1"/>
        <v>0</v>
      </c>
    </row>
    <row r="46" spans="1:5" x14ac:dyDescent="0.35">
      <c r="A46" s="56" t="s">
        <v>24</v>
      </c>
      <c r="E46" s="64">
        <f t="shared" si="1"/>
        <v>0</v>
      </c>
    </row>
    <row r="47" spans="1:5" x14ac:dyDescent="0.35">
      <c r="A47" s="56" t="s">
        <v>24</v>
      </c>
      <c r="E47" s="64">
        <f t="shared" si="1"/>
        <v>0</v>
      </c>
    </row>
    <row r="48" spans="1:5" x14ac:dyDescent="0.35">
      <c r="A48" s="56" t="s">
        <v>24</v>
      </c>
      <c r="E48" s="64">
        <f t="shared" si="1"/>
        <v>0</v>
      </c>
    </row>
    <row r="49" spans="1:5" x14ac:dyDescent="0.35">
      <c r="A49" s="56" t="s">
        <v>24</v>
      </c>
      <c r="E49" s="64">
        <f t="shared" si="1"/>
        <v>0</v>
      </c>
    </row>
    <row r="50" spans="1:5" x14ac:dyDescent="0.35">
      <c r="A50" s="56" t="s">
        <v>24</v>
      </c>
      <c r="E50" s="64">
        <f t="shared" si="1"/>
        <v>0</v>
      </c>
    </row>
    <row r="51" spans="1:5" x14ac:dyDescent="0.35">
      <c r="A51" s="56" t="s">
        <v>24</v>
      </c>
      <c r="E51" s="64">
        <f t="shared" si="1"/>
        <v>0</v>
      </c>
    </row>
    <row r="52" spans="1:5" x14ac:dyDescent="0.35">
      <c r="A52" s="56" t="s">
        <v>24</v>
      </c>
      <c r="E52" s="64">
        <f t="shared" si="1"/>
        <v>0</v>
      </c>
    </row>
    <row r="53" spans="1:5" x14ac:dyDescent="0.35">
      <c r="A53" s="56" t="s">
        <v>24</v>
      </c>
      <c r="E53" s="64">
        <f t="shared" si="1"/>
        <v>0</v>
      </c>
    </row>
    <row r="54" spans="1:5" x14ac:dyDescent="0.35">
      <c r="A54" s="56" t="s">
        <v>24</v>
      </c>
      <c r="E54" s="64">
        <f t="shared" si="1"/>
        <v>0</v>
      </c>
    </row>
    <row r="55" spans="1:5" x14ac:dyDescent="0.35">
      <c r="A55" s="56" t="s">
        <v>24</v>
      </c>
      <c r="E55" s="64">
        <f t="shared" si="1"/>
        <v>0</v>
      </c>
    </row>
    <row r="56" spans="1:5" x14ac:dyDescent="0.35">
      <c r="A56" t="s">
        <v>25</v>
      </c>
      <c r="E56" s="64">
        <f t="shared" si="0"/>
        <v>0</v>
      </c>
    </row>
    <row r="57" spans="1:5" x14ac:dyDescent="0.35">
      <c r="A57" t="s">
        <v>25</v>
      </c>
      <c r="E57" s="64">
        <f t="shared" si="0"/>
        <v>0</v>
      </c>
    </row>
    <row r="58" spans="1:5" x14ac:dyDescent="0.35">
      <c r="A58" t="s">
        <v>25</v>
      </c>
      <c r="E58" s="64">
        <f t="shared" si="0"/>
        <v>0</v>
      </c>
    </row>
    <row r="59" spans="1:5" x14ac:dyDescent="0.35">
      <c r="A59" t="s">
        <v>25</v>
      </c>
      <c r="E59" s="64">
        <f t="shared" si="0"/>
        <v>0</v>
      </c>
    </row>
    <row r="60" spans="1:5" x14ac:dyDescent="0.35">
      <c r="A60" t="s">
        <v>25</v>
      </c>
      <c r="E60" s="64">
        <f t="shared" si="0"/>
        <v>0</v>
      </c>
    </row>
    <row r="61" spans="1:5" x14ac:dyDescent="0.35">
      <c r="A61" t="s">
        <v>25</v>
      </c>
      <c r="E61" s="64">
        <f t="shared" si="0"/>
        <v>0</v>
      </c>
    </row>
    <row r="62" spans="1:5" x14ac:dyDescent="0.35">
      <c r="A62" t="s">
        <v>25</v>
      </c>
      <c r="E62" s="64">
        <f t="shared" si="0"/>
        <v>0</v>
      </c>
    </row>
    <row r="63" spans="1:5" x14ac:dyDescent="0.35">
      <c r="A63" t="s">
        <v>25</v>
      </c>
      <c r="E63" s="64">
        <f t="shared" si="0"/>
        <v>0</v>
      </c>
    </row>
    <row r="64" spans="1:5" x14ac:dyDescent="0.35">
      <c r="A64" t="s">
        <v>25</v>
      </c>
      <c r="E64" s="64">
        <f t="shared" si="0"/>
        <v>0</v>
      </c>
    </row>
    <row r="65" spans="1:5" x14ac:dyDescent="0.35">
      <c r="A65" t="s">
        <v>25</v>
      </c>
      <c r="E65" s="64">
        <f t="shared" si="0"/>
        <v>0</v>
      </c>
    </row>
    <row r="66" spans="1:5" x14ac:dyDescent="0.35">
      <c r="A66" t="s">
        <v>25</v>
      </c>
      <c r="E66" s="64">
        <f t="shared" si="0"/>
        <v>0</v>
      </c>
    </row>
    <row r="67" spans="1:5" x14ac:dyDescent="0.35">
      <c r="A67" t="s">
        <v>25</v>
      </c>
      <c r="E67" s="64">
        <f t="shared" si="0"/>
        <v>0</v>
      </c>
    </row>
    <row r="68" spans="1:5" x14ac:dyDescent="0.35">
      <c r="A68" t="s">
        <v>25</v>
      </c>
      <c r="E68" s="64">
        <f t="shared" si="0"/>
        <v>0</v>
      </c>
    </row>
    <row r="69" spans="1:5" x14ac:dyDescent="0.35">
      <c r="A69" t="s">
        <v>25</v>
      </c>
      <c r="E69" s="64">
        <f t="shared" si="0"/>
        <v>0</v>
      </c>
    </row>
    <row r="70" spans="1:5" x14ac:dyDescent="0.35">
      <c r="A70" t="s">
        <v>25</v>
      </c>
      <c r="E70" s="64">
        <f t="shared" si="0"/>
        <v>0</v>
      </c>
    </row>
    <row r="71" spans="1:5" x14ac:dyDescent="0.35">
      <c r="A71" t="s">
        <v>26</v>
      </c>
      <c r="E71" s="64">
        <f t="shared" ref="E71:E85" si="2">C71*D71</f>
        <v>0</v>
      </c>
    </row>
    <row r="72" spans="1:5" x14ac:dyDescent="0.35">
      <c r="A72" t="s">
        <v>26</v>
      </c>
      <c r="E72" s="64">
        <f t="shared" si="2"/>
        <v>0</v>
      </c>
    </row>
    <row r="73" spans="1:5" x14ac:dyDescent="0.35">
      <c r="A73" t="s">
        <v>26</v>
      </c>
      <c r="E73" s="64">
        <f t="shared" si="2"/>
        <v>0</v>
      </c>
    </row>
    <row r="74" spans="1:5" x14ac:dyDescent="0.35">
      <c r="A74" t="s">
        <v>26</v>
      </c>
      <c r="E74" s="64">
        <f t="shared" si="2"/>
        <v>0</v>
      </c>
    </row>
    <row r="75" spans="1:5" x14ac:dyDescent="0.35">
      <c r="A75" t="s">
        <v>26</v>
      </c>
      <c r="E75" s="64">
        <f t="shared" si="2"/>
        <v>0</v>
      </c>
    </row>
    <row r="76" spans="1:5" x14ac:dyDescent="0.35">
      <c r="A76" t="s">
        <v>26</v>
      </c>
      <c r="E76" s="64">
        <f t="shared" si="2"/>
        <v>0</v>
      </c>
    </row>
    <row r="77" spans="1:5" x14ac:dyDescent="0.35">
      <c r="A77" t="s">
        <v>26</v>
      </c>
      <c r="E77" s="64">
        <f t="shared" si="2"/>
        <v>0</v>
      </c>
    </row>
    <row r="78" spans="1:5" x14ac:dyDescent="0.35">
      <c r="A78" t="s">
        <v>26</v>
      </c>
      <c r="E78" s="64">
        <f t="shared" si="2"/>
        <v>0</v>
      </c>
    </row>
    <row r="79" spans="1:5" x14ac:dyDescent="0.35">
      <c r="A79" t="s">
        <v>26</v>
      </c>
      <c r="E79" s="64">
        <f t="shared" si="2"/>
        <v>0</v>
      </c>
    </row>
    <row r="80" spans="1:5" x14ac:dyDescent="0.35">
      <c r="A80" t="s">
        <v>26</v>
      </c>
      <c r="E80" s="64">
        <f t="shared" si="2"/>
        <v>0</v>
      </c>
    </row>
    <row r="81" spans="1:5" x14ac:dyDescent="0.35">
      <c r="A81" t="s">
        <v>26</v>
      </c>
      <c r="E81" s="64">
        <f t="shared" si="2"/>
        <v>0</v>
      </c>
    </row>
    <row r="82" spans="1:5" x14ac:dyDescent="0.35">
      <c r="A82" t="s">
        <v>26</v>
      </c>
      <c r="E82" s="64">
        <f t="shared" si="2"/>
        <v>0</v>
      </c>
    </row>
    <row r="83" spans="1:5" x14ac:dyDescent="0.35">
      <c r="A83" t="s">
        <v>26</v>
      </c>
      <c r="E83" s="64">
        <f t="shared" si="2"/>
        <v>0</v>
      </c>
    </row>
    <row r="84" spans="1:5" x14ac:dyDescent="0.35">
      <c r="A84" t="s">
        <v>26</v>
      </c>
      <c r="E84" s="64">
        <f t="shared" si="2"/>
        <v>0</v>
      </c>
    </row>
    <row r="85" spans="1:5" x14ac:dyDescent="0.35">
      <c r="A85" t="s">
        <v>26</v>
      </c>
      <c r="E85" s="64">
        <f t="shared" si="2"/>
        <v>0</v>
      </c>
    </row>
    <row r="86" spans="1:5" x14ac:dyDescent="0.35">
      <c r="A86" t="s">
        <v>27</v>
      </c>
      <c r="E86" s="64">
        <f t="shared" ref="E86:E130" si="3">C86*D86</f>
        <v>0</v>
      </c>
    </row>
    <row r="87" spans="1:5" x14ac:dyDescent="0.35">
      <c r="A87" t="s">
        <v>27</v>
      </c>
      <c r="E87" s="64">
        <f t="shared" si="3"/>
        <v>0</v>
      </c>
    </row>
    <row r="88" spans="1:5" x14ac:dyDescent="0.35">
      <c r="A88" t="s">
        <v>27</v>
      </c>
      <c r="E88" s="64">
        <f t="shared" si="3"/>
        <v>0</v>
      </c>
    </row>
    <row r="89" spans="1:5" x14ac:dyDescent="0.35">
      <c r="A89" t="s">
        <v>27</v>
      </c>
      <c r="E89" s="64">
        <f t="shared" si="3"/>
        <v>0</v>
      </c>
    </row>
    <row r="90" spans="1:5" x14ac:dyDescent="0.35">
      <c r="A90" t="s">
        <v>27</v>
      </c>
      <c r="E90" s="64">
        <f t="shared" si="3"/>
        <v>0</v>
      </c>
    </row>
    <row r="91" spans="1:5" x14ac:dyDescent="0.35">
      <c r="A91" t="s">
        <v>27</v>
      </c>
      <c r="E91" s="64">
        <f t="shared" si="3"/>
        <v>0</v>
      </c>
    </row>
    <row r="92" spans="1:5" x14ac:dyDescent="0.35">
      <c r="A92" t="s">
        <v>27</v>
      </c>
      <c r="E92" s="64">
        <f t="shared" si="3"/>
        <v>0</v>
      </c>
    </row>
    <row r="93" spans="1:5" x14ac:dyDescent="0.35">
      <c r="A93" t="s">
        <v>27</v>
      </c>
      <c r="E93" s="64">
        <f t="shared" si="3"/>
        <v>0</v>
      </c>
    </row>
    <row r="94" spans="1:5" x14ac:dyDescent="0.35">
      <c r="A94" t="s">
        <v>27</v>
      </c>
      <c r="E94" s="64">
        <f t="shared" si="3"/>
        <v>0</v>
      </c>
    </row>
    <row r="95" spans="1:5" x14ac:dyDescent="0.35">
      <c r="A95" t="s">
        <v>27</v>
      </c>
      <c r="E95" s="64">
        <f t="shared" si="3"/>
        <v>0</v>
      </c>
    </row>
    <row r="96" spans="1:5" x14ac:dyDescent="0.35">
      <c r="A96" t="s">
        <v>27</v>
      </c>
      <c r="E96" s="64">
        <f t="shared" si="3"/>
        <v>0</v>
      </c>
    </row>
    <row r="97" spans="1:5" x14ac:dyDescent="0.35">
      <c r="A97" t="s">
        <v>27</v>
      </c>
      <c r="E97" s="64">
        <f t="shared" si="3"/>
        <v>0</v>
      </c>
    </row>
    <row r="98" spans="1:5" x14ac:dyDescent="0.35">
      <c r="A98" t="s">
        <v>27</v>
      </c>
      <c r="E98" s="64">
        <f t="shared" si="3"/>
        <v>0</v>
      </c>
    </row>
    <row r="99" spans="1:5" x14ac:dyDescent="0.35">
      <c r="A99" t="s">
        <v>27</v>
      </c>
      <c r="E99" s="64">
        <f t="shared" si="3"/>
        <v>0</v>
      </c>
    </row>
    <row r="100" spans="1:5" x14ac:dyDescent="0.35">
      <c r="A100" t="s">
        <v>27</v>
      </c>
      <c r="E100" s="64">
        <f t="shared" si="3"/>
        <v>0</v>
      </c>
    </row>
    <row r="101" spans="1:5" x14ac:dyDescent="0.35">
      <c r="A101" t="s">
        <v>28</v>
      </c>
      <c r="E101" s="64">
        <f t="shared" si="3"/>
        <v>0</v>
      </c>
    </row>
    <row r="102" spans="1:5" x14ac:dyDescent="0.35">
      <c r="A102" t="s">
        <v>28</v>
      </c>
      <c r="E102" s="64">
        <f t="shared" si="3"/>
        <v>0</v>
      </c>
    </row>
    <row r="103" spans="1:5" x14ac:dyDescent="0.35">
      <c r="A103" t="s">
        <v>28</v>
      </c>
      <c r="E103" s="64">
        <f t="shared" si="3"/>
        <v>0</v>
      </c>
    </row>
    <row r="104" spans="1:5" x14ac:dyDescent="0.35">
      <c r="A104" t="s">
        <v>28</v>
      </c>
      <c r="E104" s="64">
        <f t="shared" si="3"/>
        <v>0</v>
      </c>
    </row>
    <row r="105" spans="1:5" x14ac:dyDescent="0.35">
      <c r="A105" t="s">
        <v>28</v>
      </c>
      <c r="E105" s="64">
        <f t="shared" si="3"/>
        <v>0</v>
      </c>
    </row>
    <row r="106" spans="1:5" x14ac:dyDescent="0.35">
      <c r="A106" t="s">
        <v>28</v>
      </c>
      <c r="E106" s="64">
        <f t="shared" si="3"/>
        <v>0</v>
      </c>
    </row>
    <row r="107" spans="1:5" x14ac:dyDescent="0.35">
      <c r="A107" t="s">
        <v>28</v>
      </c>
      <c r="E107" s="64">
        <f t="shared" si="3"/>
        <v>0</v>
      </c>
    </row>
    <row r="108" spans="1:5" x14ac:dyDescent="0.35">
      <c r="A108" t="s">
        <v>28</v>
      </c>
      <c r="E108" s="64">
        <f t="shared" si="3"/>
        <v>0</v>
      </c>
    </row>
    <row r="109" spans="1:5" x14ac:dyDescent="0.35">
      <c r="A109" t="s">
        <v>28</v>
      </c>
      <c r="E109" s="64">
        <f t="shared" si="3"/>
        <v>0</v>
      </c>
    </row>
    <row r="110" spans="1:5" x14ac:dyDescent="0.35">
      <c r="A110" t="s">
        <v>28</v>
      </c>
      <c r="E110" s="64">
        <f t="shared" si="3"/>
        <v>0</v>
      </c>
    </row>
    <row r="111" spans="1:5" x14ac:dyDescent="0.35">
      <c r="A111" t="s">
        <v>28</v>
      </c>
      <c r="E111" s="64">
        <f t="shared" si="3"/>
        <v>0</v>
      </c>
    </row>
    <row r="112" spans="1:5" x14ac:dyDescent="0.35">
      <c r="A112" t="s">
        <v>28</v>
      </c>
      <c r="E112" s="64">
        <f t="shared" si="3"/>
        <v>0</v>
      </c>
    </row>
    <row r="113" spans="1:5" x14ac:dyDescent="0.35">
      <c r="A113" t="s">
        <v>28</v>
      </c>
      <c r="E113" s="64">
        <f t="shared" si="3"/>
        <v>0</v>
      </c>
    </row>
    <row r="114" spans="1:5" x14ac:dyDescent="0.35">
      <c r="A114" t="s">
        <v>28</v>
      </c>
      <c r="E114" s="64">
        <f t="shared" si="3"/>
        <v>0</v>
      </c>
    </row>
    <row r="115" spans="1:5" x14ac:dyDescent="0.35">
      <c r="A115" t="s">
        <v>28</v>
      </c>
      <c r="E115" s="64">
        <f t="shared" si="3"/>
        <v>0</v>
      </c>
    </row>
    <row r="116" spans="1:5" x14ac:dyDescent="0.35">
      <c r="A116" t="s">
        <v>29</v>
      </c>
      <c r="E116" s="64">
        <f t="shared" si="3"/>
        <v>0</v>
      </c>
    </row>
    <row r="117" spans="1:5" x14ac:dyDescent="0.35">
      <c r="A117" t="s">
        <v>29</v>
      </c>
      <c r="E117" s="64">
        <f t="shared" si="3"/>
        <v>0</v>
      </c>
    </row>
    <row r="118" spans="1:5" x14ac:dyDescent="0.35">
      <c r="A118" t="s">
        <v>29</v>
      </c>
      <c r="E118" s="64">
        <f t="shared" si="3"/>
        <v>0</v>
      </c>
    </row>
    <row r="119" spans="1:5" x14ac:dyDescent="0.35">
      <c r="A119" t="s">
        <v>29</v>
      </c>
      <c r="E119" s="64">
        <f t="shared" si="3"/>
        <v>0</v>
      </c>
    </row>
    <row r="120" spans="1:5" x14ac:dyDescent="0.35">
      <c r="A120" t="s">
        <v>29</v>
      </c>
      <c r="E120" s="64">
        <f t="shared" si="3"/>
        <v>0</v>
      </c>
    </row>
    <row r="121" spans="1:5" x14ac:dyDescent="0.35">
      <c r="A121" t="s">
        <v>29</v>
      </c>
      <c r="E121" s="64">
        <f t="shared" si="3"/>
        <v>0</v>
      </c>
    </row>
    <row r="122" spans="1:5" x14ac:dyDescent="0.35">
      <c r="A122" t="s">
        <v>29</v>
      </c>
      <c r="E122" s="64">
        <f t="shared" si="3"/>
        <v>0</v>
      </c>
    </row>
    <row r="123" spans="1:5" x14ac:dyDescent="0.35">
      <c r="A123" t="s">
        <v>29</v>
      </c>
      <c r="E123" s="64">
        <f t="shared" si="3"/>
        <v>0</v>
      </c>
    </row>
    <row r="124" spans="1:5" x14ac:dyDescent="0.35">
      <c r="A124" t="s">
        <v>29</v>
      </c>
      <c r="E124" s="64">
        <f t="shared" si="3"/>
        <v>0</v>
      </c>
    </row>
    <row r="125" spans="1:5" x14ac:dyDescent="0.35">
      <c r="A125" t="s">
        <v>29</v>
      </c>
      <c r="E125" s="64">
        <f t="shared" si="3"/>
        <v>0</v>
      </c>
    </row>
    <row r="126" spans="1:5" x14ac:dyDescent="0.35">
      <c r="A126" t="s">
        <v>29</v>
      </c>
      <c r="E126" s="64">
        <f t="shared" si="3"/>
        <v>0</v>
      </c>
    </row>
    <row r="127" spans="1:5" x14ac:dyDescent="0.35">
      <c r="A127" t="s">
        <v>29</v>
      </c>
      <c r="E127" s="64">
        <f t="shared" si="3"/>
        <v>0</v>
      </c>
    </row>
    <row r="128" spans="1:5" x14ac:dyDescent="0.35">
      <c r="A128" t="s">
        <v>29</v>
      </c>
      <c r="E128" s="64">
        <f t="shared" si="3"/>
        <v>0</v>
      </c>
    </row>
    <row r="129" spans="1:5" x14ac:dyDescent="0.35">
      <c r="A129" t="s">
        <v>29</v>
      </c>
      <c r="E129" s="64">
        <f t="shared" si="3"/>
        <v>0</v>
      </c>
    </row>
    <row r="130" spans="1:5" x14ac:dyDescent="0.35">
      <c r="A130" t="s">
        <v>29</v>
      </c>
      <c r="E130" s="64">
        <f t="shared" si="3"/>
        <v>0</v>
      </c>
    </row>
  </sheetData>
  <sheetProtection algorithmName="SHA-512" hashValue="p+lHyzGrspw/j/0sB3mYBhTamaEb+e9f6PNJoepXMSnB5R8FWQoorwAGPKAKeM0+9OgvO9Wjg9zYPKt24F9uLw==" saltValue="0w9GAT7A75RNrfwWrCtcHA==" spinCount="100000" sheet="1" objects="1" scenarios="1"/>
  <protectedRanges>
    <protectedRange sqref="B10:D130" name="Range1"/>
  </protectedRanges>
  <mergeCells count="3">
    <mergeCell ref="H1:L1"/>
    <mergeCell ref="A2:B8"/>
    <mergeCell ref="D2:F3"/>
  </mergeCells>
  <pageMargins left="0.7" right="0.7" top="0.75" bottom="0.75" header="0.3" footer="0.3"/>
  <pageSetup orientation="portrait" r:id="rId1"/>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338A26-49F0-4FD4-970B-410D34BFD976}">
  <sheetPr codeName="Sheet9"/>
  <dimension ref="A1:P130"/>
  <sheetViews>
    <sheetView topLeftCell="A104" workbookViewId="0">
      <selection activeCell="H115" sqref="H115"/>
    </sheetView>
  </sheetViews>
  <sheetFormatPr defaultColWidth="8.81640625" defaultRowHeight="14.5" x14ac:dyDescent="0.35"/>
  <cols>
    <col min="1" max="1" width="36" customWidth="1"/>
    <col min="2" max="2" width="40.81640625" customWidth="1"/>
    <col min="3" max="3" width="12.453125" style="65" bestFit="1" customWidth="1"/>
    <col min="4" max="4" width="11.54296875" bestFit="1" customWidth="1"/>
    <col min="5" max="5" width="13" style="65" bestFit="1" customWidth="1"/>
    <col min="7" max="7" width="3.453125" customWidth="1"/>
    <col min="8" max="8" width="37.1796875" bestFit="1" customWidth="1"/>
    <col min="9" max="9" width="34" customWidth="1"/>
    <col min="10" max="11" width="28.453125" customWidth="1"/>
    <col min="12" max="12" width="27.453125" customWidth="1"/>
  </cols>
  <sheetData>
    <row r="1" spans="1:16" ht="19" thickBot="1" x14ac:dyDescent="0.4">
      <c r="H1" s="103" t="s">
        <v>49</v>
      </c>
      <c r="I1" s="103"/>
      <c r="J1" s="103"/>
      <c r="K1" s="103"/>
      <c r="L1" s="103"/>
    </row>
    <row r="2" spans="1:16" ht="45.75" customHeight="1" x14ac:dyDescent="0.35">
      <c r="A2" s="104" t="s">
        <v>50</v>
      </c>
      <c r="B2" s="104"/>
      <c r="D2" s="105" t="s">
        <v>51</v>
      </c>
      <c r="E2" s="106"/>
      <c r="F2" s="107"/>
      <c r="G2" s="72"/>
      <c r="H2" s="74" t="s">
        <v>52</v>
      </c>
      <c r="I2" s="74" t="s">
        <v>53</v>
      </c>
      <c r="J2" s="79" t="s">
        <v>54</v>
      </c>
      <c r="K2" s="80" t="s">
        <v>55</v>
      </c>
      <c r="L2" s="79" t="s">
        <v>56</v>
      </c>
    </row>
    <row r="3" spans="1:16" ht="15" customHeight="1" thickBot="1" x14ac:dyDescent="0.4">
      <c r="A3" s="104"/>
      <c r="B3" s="104"/>
      <c r="C3" s="73"/>
      <c r="D3" s="108"/>
      <c r="E3" s="109"/>
      <c r="F3" s="110"/>
      <c r="G3" s="72"/>
      <c r="H3" s="75" t="s">
        <v>23</v>
      </c>
      <c r="I3" s="75" t="s">
        <v>57</v>
      </c>
      <c r="J3" s="77">
        <v>0.3</v>
      </c>
      <c r="K3" s="76">
        <v>100000</v>
      </c>
      <c r="L3" s="78">
        <f>J3*K3</f>
        <v>30000</v>
      </c>
      <c r="M3" s="71"/>
      <c r="N3" s="71"/>
      <c r="O3" s="54"/>
      <c r="P3" s="54"/>
    </row>
    <row r="4" spans="1:16" ht="14.25" customHeight="1" x14ac:dyDescent="0.35">
      <c r="A4" s="104"/>
      <c r="B4" s="104"/>
      <c r="C4" s="71"/>
      <c r="D4" s="71"/>
      <c r="E4" s="71"/>
      <c r="F4" s="71"/>
      <c r="G4" s="71"/>
      <c r="H4" s="71"/>
      <c r="I4" s="71"/>
      <c r="J4" s="71"/>
      <c r="K4" s="71"/>
      <c r="L4" s="71"/>
      <c r="M4" s="71"/>
      <c r="N4" s="71"/>
      <c r="O4" s="54"/>
      <c r="P4" s="54"/>
    </row>
    <row r="5" spans="1:16" ht="15" customHeight="1" x14ac:dyDescent="0.35">
      <c r="A5" s="104"/>
      <c r="B5" s="104"/>
      <c r="C5" s="71"/>
      <c r="D5" s="71"/>
      <c r="E5" s="71"/>
      <c r="F5" s="71"/>
      <c r="G5" s="71"/>
      <c r="H5" s="71"/>
      <c r="I5" s="71"/>
      <c r="J5" s="71"/>
      <c r="K5" s="71"/>
      <c r="L5" s="71"/>
      <c r="M5" s="71"/>
      <c r="N5" s="71"/>
      <c r="O5" s="54"/>
      <c r="P5" s="54"/>
    </row>
    <row r="6" spans="1:16" ht="15" customHeight="1" x14ac:dyDescent="0.35">
      <c r="A6" s="104"/>
      <c r="B6" s="104"/>
      <c r="C6" s="71"/>
      <c r="D6" s="71"/>
      <c r="E6" s="71"/>
      <c r="F6" s="71"/>
      <c r="G6" s="71"/>
      <c r="H6" s="71"/>
      <c r="I6" s="71"/>
      <c r="J6" s="71"/>
      <c r="K6" s="71"/>
      <c r="L6" s="71"/>
      <c r="M6" s="71"/>
      <c r="N6" s="71"/>
      <c r="O6" s="54"/>
      <c r="P6" s="54"/>
    </row>
    <row r="7" spans="1:16" ht="15" customHeight="1" x14ac:dyDescent="0.35">
      <c r="A7" s="104"/>
      <c r="B7" s="104"/>
      <c r="C7" s="71"/>
      <c r="D7" s="71"/>
      <c r="E7" s="71"/>
      <c r="F7" s="71"/>
      <c r="G7" s="71"/>
      <c r="H7" s="71"/>
      <c r="I7" s="71"/>
      <c r="J7" s="71"/>
      <c r="K7" s="71"/>
      <c r="L7" s="71"/>
      <c r="M7" s="71"/>
      <c r="N7" s="71"/>
      <c r="O7" s="54"/>
      <c r="P7" s="54"/>
    </row>
    <row r="8" spans="1:16" ht="15" customHeight="1" x14ac:dyDescent="0.35">
      <c r="A8" s="104"/>
      <c r="B8" s="104"/>
      <c r="C8" s="71"/>
      <c r="D8" s="71"/>
      <c r="E8" s="71"/>
      <c r="F8" s="71"/>
      <c r="G8" s="71"/>
      <c r="H8" s="71"/>
      <c r="I8" s="71"/>
      <c r="J8" s="71"/>
      <c r="K8" s="71"/>
      <c r="L8" s="71"/>
      <c r="M8" s="71"/>
      <c r="N8" s="71"/>
      <c r="O8" s="54"/>
      <c r="P8" s="54"/>
    </row>
    <row r="9" spans="1:16" ht="15.5" x14ac:dyDescent="0.35">
      <c r="A9" s="55" t="s">
        <v>52</v>
      </c>
      <c r="B9" s="55" t="s">
        <v>53</v>
      </c>
      <c r="C9" s="70" t="s">
        <v>58</v>
      </c>
      <c r="D9" s="55" t="s">
        <v>59</v>
      </c>
      <c r="E9" s="70" t="s">
        <v>60</v>
      </c>
      <c r="H9" s="71"/>
      <c r="I9" s="71"/>
      <c r="J9" s="71"/>
      <c r="K9" s="71"/>
      <c r="L9" s="71"/>
      <c r="M9" s="71"/>
      <c r="N9" s="71"/>
    </row>
    <row r="10" spans="1:16" x14ac:dyDescent="0.35">
      <c r="A10" s="66" t="s">
        <v>22</v>
      </c>
      <c r="E10" s="65">
        <f>C10*D10</f>
        <v>0</v>
      </c>
    </row>
    <row r="11" spans="1:16" x14ac:dyDescent="0.35">
      <c r="A11" s="66" t="s">
        <v>22</v>
      </c>
      <c r="E11" s="65">
        <f>C11*D11</f>
        <v>0</v>
      </c>
    </row>
    <row r="12" spans="1:16" x14ac:dyDescent="0.35">
      <c r="A12" s="66" t="s">
        <v>22</v>
      </c>
      <c r="E12" s="65">
        <f>C12*D12</f>
        <v>0</v>
      </c>
    </row>
    <row r="13" spans="1:16" x14ac:dyDescent="0.35">
      <c r="A13" s="66" t="s">
        <v>22</v>
      </c>
      <c r="E13" s="65">
        <f>C13*D13</f>
        <v>0</v>
      </c>
    </row>
    <row r="14" spans="1:16" x14ac:dyDescent="0.35">
      <c r="A14" s="66" t="s">
        <v>22</v>
      </c>
      <c r="E14" s="65">
        <f>C14*D14</f>
        <v>0</v>
      </c>
    </row>
    <row r="15" spans="1:16" x14ac:dyDescent="0.35">
      <c r="A15" s="66" t="s">
        <v>22</v>
      </c>
      <c r="C15" s="64"/>
      <c r="E15" s="64">
        <f t="shared" ref="E15:E70" si="0">C15*D15</f>
        <v>0</v>
      </c>
    </row>
    <row r="16" spans="1:16" x14ac:dyDescent="0.35">
      <c r="A16" s="66" t="s">
        <v>22</v>
      </c>
      <c r="C16" s="64"/>
      <c r="E16" s="64">
        <f t="shared" si="0"/>
        <v>0</v>
      </c>
    </row>
    <row r="17" spans="1:5" x14ac:dyDescent="0.35">
      <c r="A17" s="66" t="s">
        <v>22</v>
      </c>
      <c r="C17" s="64"/>
      <c r="E17" s="64">
        <f t="shared" si="0"/>
        <v>0</v>
      </c>
    </row>
    <row r="18" spans="1:5" x14ac:dyDescent="0.35">
      <c r="A18" s="66" t="s">
        <v>22</v>
      </c>
      <c r="C18" s="64"/>
      <c r="E18" s="64">
        <f t="shared" si="0"/>
        <v>0</v>
      </c>
    </row>
    <row r="19" spans="1:5" x14ac:dyDescent="0.35">
      <c r="A19" s="66" t="s">
        <v>22</v>
      </c>
      <c r="C19" s="64"/>
      <c r="E19" s="64">
        <f>C19*D19</f>
        <v>0</v>
      </c>
    </row>
    <row r="20" spans="1:5" x14ac:dyDescent="0.35">
      <c r="A20" s="66" t="s">
        <v>22</v>
      </c>
      <c r="C20" s="64"/>
      <c r="E20" s="64">
        <f t="shared" si="0"/>
        <v>0</v>
      </c>
    </row>
    <row r="21" spans="1:5" x14ac:dyDescent="0.35">
      <c r="A21" s="66" t="s">
        <v>22</v>
      </c>
      <c r="C21" s="64"/>
      <c r="E21" s="64">
        <f t="shared" si="0"/>
        <v>0</v>
      </c>
    </row>
    <row r="22" spans="1:5" x14ac:dyDescent="0.35">
      <c r="A22" s="66" t="s">
        <v>22</v>
      </c>
      <c r="C22" s="64"/>
      <c r="E22" s="64">
        <f t="shared" si="0"/>
        <v>0</v>
      </c>
    </row>
    <row r="23" spans="1:5" x14ac:dyDescent="0.35">
      <c r="A23" s="66" t="s">
        <v>22</v>
      </c>
      <c r="C23" s="64"/>
      <c r="E23" s="64">
        <f t="shared" si="0"/>
        <v>0</v>
      </c>
    </row>
    <row r="24" spans="1:5" x14ac:dyDescent="0.35">
      <c r="A24" s="66" t="s">
        <v>22</v>
      </c>
      <c r="C24" s="64"/>
      <c r="E24" s="64">
        <f t="shared" si="0"/>
        <v>0</v>
      </c>
    </row>
    <row r="25" spans="1:5" x14ac:dyDescent="0.35">
      <c r="A25" s="56" t="s">
        <v>23</v>
      </c>
      <c r="E25" s="64">
        <f t="shared" si="0"/>
        <v>0</v>
      </c>
    </row>
    <row r="26" spans="1:5" x14ac:dyDescent="0.35">
      <c r="A26" s="56" t="s">
        <v>23</v>
      </c>
      <c r="E26" s="64">
        <f t="shared" si="0"/>
        <v>0</v>
      </c>
    </row>
    <row r="27" spans="1:5" x14ac:dyDescent="0.35">
      <c r="A27" s="56" t="s">
        <v>23</v>
      </c>
      <c r="E27" s="64">
        <f t="shared" si="0"/>
        <v>0</v>
      </c>
    </row>
    <row r="28" spans="1:5" x14ac:dyDescent="0.35">
      <c r="A28" s="56" t="s">
        <v>23</v>
      </c>
      <c r="E28" s="64">
        <f t="shared" si="0"/>
        <v>0</v>
      </c>
    </row>
    <row r="29" spans="1:5" x14ac:dyDescent="0.35">
      <c r="A29" s="56" t="s">
        <v>23</v>
      </c>
      <c r="E29" s="64">
        <f t="shared" si="0"/>
        <v>0</v>
      </c>
    </row>
    <row r="30" spans="1:5" x14ac:dyDescent="0.35">
      <c r="A30" s="56" t="s">
        <v>23</v>
      </c>
      <c r="E30" s="64">
        <f t="shared" si="0"/>
        <v>0</v>
      </c>
    </row>
    <row r="31" spans="1:5" x14ac:dyDescent="0.35">
      <c r="A31" s="56" t="s">
        <v>23</v>
      </c>
      <c r="E31" s="64">
        <f t="shared" si="0"/>
        <v>0</v>
      </c>
    </row>
    <row r="32" spans="1:5" x14ac:dyDescent="0.35">
      <c r="A32" s="56" t="s">
        <v>23</v>
      </c>
      <c r="E32" s="64">
        <f t="shared" si="0"/>
        <v>0</v>
      </c>
    </row>
    <row r="33" spans="1:5" x14ac:dyDescent="0.35">
      <c r="A33" s="56" t="s">
        <v>23</v>
      </c>
      <c r="E33" s="64">
        <f t="shared" si="0"/>
        <v>0</v>
      </c>
    </row>
    <row r="34" spans="1:5" x14ac:dyDescent="0.35">
      <c r="A34" s="56" t="s">
        <v>23</v>
      </c>
      <c r="E34" s="64">
        <f t="shared" si="0"/>
        <v>0</v>
      </c>
    </row>
    <row r="35" spans="1:5" x14ac:dyDescent="0.35">
      <c r="A35" s="56" t="s">
        <v>23</v>
      </c>
      <c r="E35" s="64">
        <f t="shared" si="0"/>
        <v>0</v>
      </c>
    </row>
    <row r="36" spans="1:5" x14ac:dyDescent="0.35">
      <c r="A36" s="56" t="s">
        <v>23</v>
      </c>
      <c r="E36" s="64">
        <f t="shared" si="0"/>
        <v>0</v>
      </c>
    </row>
    <row r="37" spans="1:5" x14ac:dyDescent="0.35">
      <c r="A37" s="56" t="s">
        <v>23</v>
      </c>
      <c r="E37" s="64">
        <f t="shared" si="0"/>
        <v>0</v>
      </c>
    </row>
    <row r="38" spans="1:5" x14ac:dyDescent="0.35">
      <c r="A38" s="56" t="s">
        <v>23</v>
      </c>
      <c r="E38" s="64">
        <f t="shared" si="0"/>
        <v>0</v>
      </c>
    </row>
    <row r="39" spans="1:5" x14ac:dyDescent="0.35">
      <c r="A39" s="56" t="s">
        <v>23</v>
      </c>
      <c r="E39" s="64">
        <f t="shared" si="0"/>
        <v>0</v>
      </c>
    </row>
    <row r="40" spans="1:5" x14ac:dyDescent="0.35">
      <c r="A40" s="56" t="s">
        <v>24</v>
      </c>
      <c r="E40" s="64">
        <f t="shared" ref="E40:E55" si="1">C40*D40</f>
        <v>0</v>
      </c>
    </row>
    <row r="41" spans="1:5" x14ac:dyDescent="0.35">
      <c r="A41" s="56" t="s">
        <v>24</v>
      </c>
      <c r="E41" s="64">
        <f t="shared" si="1"/>
        <v>0</v>
      </c>
    </row>
    <row r="42" spans="1:5" x14ac:dyDescent="0.35">
      <c r="A42" s="56" t="s">
        <v>24</v>
      </c>
      <c r="E42" s="64">
        <f t="shared" si="1"/>
        <v>0</v>
      </c>
    </row>
    <row r="43" spans="1:5" x14ac:dyDescent="0.35">
      <c r="A43" s="56" t="s">
        <v>24</v>
      </c>
      <c r="E43" s="64">
        <f t="shared" si="1"/>
        <v>0</v>
      </c>
    </row>
    <row r="44" spans="1:5" x14ac:dyDescent="0.35">
      <c r="A44" s="56" t="s">
        <v>24</v>
      </c>
      <c r="E44" s="64">
        <f t="shared" si="1"/>
        <v>0</v>
      </c>
    </row>
    <row r="45" spans="1:5" x14ac:dyDescent="0.35">
      <c r="A45" s="56" t="s">
        <v>24</v>
      </c>
      <c r="E45" s="64">
        <f t="shared" si="1"/>
        <v>0</v>
      </c>
    </row>
    <row r="46" spans="1:5" x14ac:dyDescent="0.35">
      <c r="A46" s="56" t="s">
        <v>24</v>
      </c>
      <c r="E46" s="64">
        <f t="shared" si="1"/>
        <v>0</v>
      </c>
    </row>
    <row r="47" spans="1:5" x14ac:dyDescent="0.35">
      <c r="A47" s="56" t="s">
        <v>24</v>
      </c>
      <c r="E47" s="64">
        <f t="shared" si="1"/>
        <v>0</v>
      </c>
    </row>
    <row r="48" spans="1:5" x14ac:dyDescent="0.35">
      <c r="A48" s="56" t="s">
        <v>24</v>
      </c>
      <c r="E48" s="64">
        <f t="shared" si="1"/>
        <v>0</v>
      </c>
    </row>
    <row r="49" spans="1:5" x14ac:dyDescent="0.35">
      <c r="A49" s="56" t="s">
        <v>24</v>
      </c>
      <c r="E49" s="64">
        <f t="shared" si="1"/>
        <v>0</v>
      </c>
    </row>
    <row r="50" spans="1:5" x14ac:dyDescent="0.35">
      <c r="A50" s="56" t="s">
        <v>24</v>
      </c>
      <c r="E50" s="64">
        <f t="shared" si="1"/>
        <v>0</v>
      </c>
    </row>
    <row r="51" spans="1:5" x14ac:dyDescent="0.35">
      <c r="A51" s="56" t="s">
        <v>24</v>
      </c>
      <c r="E51" s="64">
        <f t="shared" si="1"/>
        <v>0</v>
      </c>
    </row>
    <row r="52" spans="1:5" x14ac:dyDescent="0.35">
      <c r="A52" s="56" t="s">
        <v>24</v>
      </c>
      <c r="E52" s="64">
        <f t="shared" si="1"/>
        <v>0</v>
      </c>
    </row>
    <row r="53" spans="1:5" x14ac:dyDescent="0.35">
      <c r="A53" s="56" t="s">
        <v>24</v>
      </c>
      <c r="E53" s="64">
        <f t="shared" si="1"/>
        <v>0</v>
      </c>
    </row>
    <row r="54" spans="1:5" x14ac:dyDescent="0.35">
      <c r="A54" s="56" t="s">
        <v>24</v>
      </c>
      <c r="E54" s="64">
        <f t="shared" si="1"/>
        <v>0</v>
      </c>
    </row>
    <row r="55" spans="1:5" x14ac:dyDescent="0.35">
      <c r="A55" s="56" t="s">
        <v>24</v>
      </c>
      <c r="E55" s="64">
        <f t="shared" si="1"/>
        <v>0</v>
      </c>
    </row>
    <row r="56" spans="1:5" x14ac:dyDescent="0.35">
      <c r="A56" t="s">
        <v>25</v>
      </c>
      <c r="E56" s="64">
        <f t="shared" si="0"/>
        <v>0</v>
      </c>
    </row>
    <row r="57" spans="1:5" x14ac:dyDescent="0.35">
      <c r="A57" t="s">
        <v>25</v>
      </c>
      <c r="E57" s="64">
        <f t="shared" si="0"/>
        <v>0</v>
      </c>
    </row>
    <row r="58" spans="1:5" x14ac:dyDescent="0.35">
      <c r="A58" t="s">
        <v>25</v>
      </c>
      <c r="E58" s="64">
        <f t="shared" si="0"/>
        <v>0</v>
      </c>
    </row>
    <row r="59" spans="1:5" x14ac:dyDescent="0.35">
      <c r="A59" t="s">
        <v>25</v>
      </c>
      <c r="E59" s="64">
        <f t="shared" si="0"/>
        <v>0</v>
      </c>
    </row>
    <row r="60" spans="1:5" x14ac:dyDescent="0.35">
      <c r="A60" t="s">
        <v>25</v>
      </c>
      <c r="E60" s="64">
        <f t="shared" si="0"/>
        <v>0</v>
      </c>
    </row>
    <row r="61" spans="1:5" x14ac:dyDescent="0.35">
      <c r="A61" t="s">
        <v>25</v>
      </c>
      <c r="E61" s="64">
        <f t="shared" si="0"/>
        <v>0</v>
      </c>
    </row>
    <row r="62" spans="1:5" x14ac:dyDescent="0.35">
      <c r="A62" t="s">
        <v>25</v>
      </c>
      <c r="E62" s="64">
        <f t="shared" si="0"/>
        <v>0</v>
      </c>
    </row>
    <row r="63" spans="1:5" x14ac:dyDescent="0.35">
      <c r="A63" t="s">
        <v>25</v>
      </c>
      <c r="E63" s="64">
        <f t="shared" si="0"/>
        <v>0</v>
      </c>
    </row>
    <row r="64" spans="1:5" x14ac:dyDescent="0.35">
      <c r="A64" t="s">
        <v>25</v>
      </c>
      <c r="E64" s="64">
        <f t="shared" si="0"/>
        <v>0</v>
      </c>
    </row>
    <row r="65" spans="1:5" x14ac:dyDescent="0.35">
      <c r="A65" t="s">
        <v>25</v>
      </c>
      <c r="E65" s="64">
        <f t="shared" si="0"/>
        <v>0</v>
      </c>
    </row>
    <row r="66" spans="1:5" x14ac:dyDescent="0.35">
      <c r="A66" t="s">
        <v>25</v>
      </c>
      <c r="E66" s="64">
        <f t="shared" si="0"/>
        <v>0</v>
      </c>
    </row>
    <row r="67" spans="1:5" x14ac:dyDescent="0.35">
      <c r="A67" t="s">
        <v>25</v>
      </c>
      <c r="E67" s="64">
        <f t="shared" si="0"/>
        <v>0</v>
      </c>
    </row>
    <row r="68" spans="1:5" x14ac:dyDescent="0.35">
      <c r="A68" t="s">
        <v>25</v>
      </c>
      <c r="E68" s="64">
        <f t="shared" si="0"/>
        <v>0</v>
      </c>
    </row>
    <row r="69" spans="1:5" x14ac:dyDescent="0.35">
      <c r="A69" t="s">
        <v>25</v>
      </c>
      <c r="E69" s="64">
        <f t="shared" si="0"/>
        <v>0</v>
      </c>
    </row>
    <row r="70" spans="1:5" x14ac:dyDescent="0.35">
      <c r="A70" t="s">
        <v>25</v>
      </c>
      <c r="E70" s="64">
        <f t="shared" si="0"/>
        <v>0</v>
      </c>
    </row>
    <row r="71" spans="1:5" x14ac:dyDescent="0.35">
      <c r="A71" t="s">
        <v>26</v>
      </c>
      <c r="E71" s="64">
        <f t="shared" ref="E71:E85" si="2">C71*D71</f>
        <v>0</v>
      </c>
    </row>
    <row r="72" spans="1:5" x14ac:dyDescent="0.35">
      <c r="A72" t="s">
        <v>26</v>
      </c>
      <c r="E72" s="64">
        <f t="shared" si="2"/>
        <v>0</v>
      </c>
    </row>
    <row r="73" spans="1:5" x14ac:dyDescent="0.35">
      <c r="A73" t="s">
        <v>26</v>
      </c>
      <c r="E73" s="64">
        <f t="shared" si="2"/>
        <v>0</v>
      </c>
    </row>
    <row r="74" spans="1:5" x14ac:dyDescent="0.35">
      <c r="A74" t="s">
        <v>26</v>
      </c>
      <c r="E74" s="64">
        <f t="shared" si="2"/>
        <v>0</v>
      </c>
    </row>
    <row r="75" spans="1:5" x14ac:dyDescent="0.35">
      <c r="A75" t="s">
        <v>26</v>
      </c>
      <c r="E75" s="64">
        <f t="shared" si="2"/>
        <v>0</v>
      </c>
    </row>
    <row r="76" spans="1:5" x14ac:dyDescent="0.35">
      <c r="A76" t="s">
        <v>26</v>
      </c>
      <c r="E76" s="64">
        <f t="shared" si="2"/>
        <v>0</v>
      </c>
    </row>
    <row r="77" spans="1:5" x14ac:dyDescent="0.35">
      <c r="A77" t="s">
        <v>26</v>
      </c>
      <c r="E77" s="64">
        <f t="shared" si="2"/>
        <v>0</v>
      </c>
    </row>
    <row r="78" spans="1:5" x14ac:dyDescent="0.35">
      <c r="A78" t="s">
        <v>26</v>
      </c>
      <c r="E78" s="64">
        <f t="shared" si="2"/>
        <v>0</v>
      </c>
    </row>
    <row r="79" spans="1:5" x14ac:dyDescent="0.35">
      <c r="A79" t="s">
        <v>26</v>
      </c>
      <c r="E79" s="64">
        <f t="shared" si="2"/>
        <v>0</v>
      </c>
    </row>
    <row r="80" spans="1:5" x14ac:dyDescent="0.35">
      <c r="A80" t="s">
        <v>26</v>
      </c>
      <c r="E80" s="64">
        <f t="shared" si="2"/>
        <v>0</v>
      </c>
    </row>
    <row r="81" spans="1:5" x14ac:dyDescent="0.35">
      <c r="A81" t="s">
        <v>26</v>
      </c>
      <c r="E81" s="64">
        <f t="shared" si="2"/>
        <v>0</v>
      </c>
    </row>
    <row r="82" spans="1:5" x14ac:dyDescent="0.35">
      <c r="A82" t="s">
        <v>26</v>
      </c>
      <c r="E82" s="64">
        <f t="shared" si="2"/>
        <v>0</v>
      </c>
    </row>
    <row r="83" spans="1:5" x14ac:dyDescent="0.35">
      <c r="A83" t="s">
        <v>26</v>
      </c>
      <c r="E83" s="64">
        <f t="shared" si="2"/>
        <v>0</v>
      </c>
    </row>
    <row r="84" spans="1:5" x14ac:dyDescent="0.35">
      <c r="A84" t="s">
        <v>26</v>
      </c>
      <c r="E84" s="64">
        <f t="shared" si="2"/>
        <v>0</v>
      </c>
    </row>
    <row r="85" spans="1:5" x14ac:dyDescent="0.35">
      <c r="A85" t="s">
        <v>26</v>
      </c>
      <c r="E85" s="64">
        <f t="shared" si="2"/>
        <v>0</v>
      </c>
    </row>
    <row r="86" spans="1:5" x14ac:dyDescent="0.35">
      <c r="A86" t="s">
        <v>27</v>
      </c>
      <c r="E86" s="64">
        <f t="shared" ref="E86:E130" si="3">C86*D86</f>
        <v>0</v>
      </c>
    </row>
    <row r="87" spans="1:5" x14ac:dyDescent="0.35">
      <c r="A87" t="s">
        <v>27</v>
      </c>
      <c r="E87" s="64">
        <f t="shared" si="3"/>
        <v>0</v>
      </c>
    </row>
    <row r="88" spans="1:5" x14ac:dyDescent="0.35">
      <c r="A88" t="s">
        <v>27</v>
      </c>
      <c r="E88" s="64">
        <f t="shared" si="3"/>
        <v>0</v>
      </c>
    </row>
    <row r="89" spans="1:5" x14ac:dyDescent="0.35">
      <c r="A89" t="s">
        <v>27</v>
      </c>
      <c r="E89" s="64">
        <f t="shared" si="3"/>
        <v>0</v>
      </c>
    </row>
    <row r="90" spans="1:5" x14ac:dyDescent="0.35">
      <c r="A90" t="s">
        <v>27</v>
      </c>
      <c r="E90" s="64">
        <f t="shared" si="3"/>
        <v>0</v>
      </c>
    </row>
    <row r="91" spans="1:5" x14ac:dyDescent="0.35">
      <c r="A91" t="s">
        <v>27</v>
      </c>
      <c r="E91" s="64">
        <f t="shared" si="3"/>
        <v>0</v>
      </c>
    </row>
    <row r="92" spans="1:5" x14ac:dyDescent="0.35">
      <c r="A92" t="s">
        <v>27</v>
      </c>
      <c r="E92" s="64">
        <f t="shared" si="3"/>
        <v>0</v>
      </c>
    </row>
    <row r="93" spans="1:5" x14ac:dyDescent="0.35">
      <c r="A93" t="s">
        <v>27</v>
      </c>
      <c r="E93" s="64">
        <f t="shared" si="3"/>
        <v>0</v>
      </c>
    </row>
    <row r="94" spans="1:5" x14ac:dyDescent="0.35">
      <c r="A94" t="s">
        <v>27</v>
      </c>
      <c r="E94" s="64">
        <f t="shared" si="3"/>
        <v>0</v>
      </c>
    </row>
    <row r="95" spans="1:5" x14ac:dyDescent="0.35">
      <c r="A95" t="s">
        <v>27</v>
      </c>
      <c r="E95" s="64">
        <f t="shared" si="3"/>
        <v>0</v>
      </c>
    </row>
    <row r="96" spans="1:5" x14ac:dyDescent="0.35">
      <c r="A96" t="s">
        <v>27</v>
      </c>
      <c r="E96" s="64">
        <f t="shared" si="3"/>
        <v>0</v>
      </c>
    </row>
    <row r="97" spans="1:5" x14ac:dyDescent="0.35">
      <c r="A97" t="s">
        <v>27</v>
      </c>
      <c r="E97" s="64">
        <f t="shared" si="3"/>
        <v>0</v>
      </c>
    </row>
    <row r="98" spans="1:5" x14ac:dyDescent="0.35">
      <c r="A98" t="s">
        <v>27</v>
      </c>
      <c r="E98" s="64">
        <f t="shared" si="3"/>
        <v>0</v>
      </c>
    </row>
    <row r="99" spans="1:5" x14ac:dyDescent="0.35">
      <c r="A99" t="s">
        <v>27</v>
      </c>
      <c r="E99" s="64">
        <f t="shared" si="3"/>
        <v>0</v>
      </c>
    </row>
    <row r="100" spans="1:5" x14ac:dyDescent="0.35">
      <c r="A100" t="s">
        <v>27</v>
      </c>
      <c r="E100" s="64">
        <f t="shared" si="3"/>
        <v>0</v>
      </c>
    </row>
    <row r="101" spans="1:5" x14ac:dyDescent="0.35">
      <c r="A101" t="s">
        <v>28</v>
      </c>
      <c r="E101" s="64">
        <f t="shared" si="3"/>
        <v>0</v>
      </c>
    </row>
    <row r="102" spans="1:5" x14ac:dyDescent="0.35">
      <c r="A102" t="s">
        <v>28</v>
      </c>
      <c r="E102" s="64">
        <f t="shared" si="3"/>
        <v>0</v>
      </c>
    </row>
    <row r="103" spans="1:5" x14ac:dyDescent="0.35">
      <c r="A103" t="s">
        <v>28</v>
      </c>
      <c r="E103" s="64">
        <f t="shared" si="3"/>
        <v>0</v>
      </c>
    </row>
    <row r="104" spans="1:5" x14ac:dyDescent="0.35">
      <c r="A104" t="s">
        <v>28</v>
      </c>
      <c r="E104" s="64">
        <f t="shared" si="3"/>
        <v>0</v>
      </c>
    </row>
    <row r="105" spans="1:5" x14ac:dyDescent="0.35">
      <c r="A105" t="s">
        <v>28</v>
      </c>
      <c r="E105" s="64">
        <f t="shared" si="3"/>
        <v>0</v>
      </c>
    </row>
    <row r="106" spans="1:5" x14ac:dyDescent="0.35">
      <c r="A106" t="s">
        <v>28</v>
      </c>
      <c r="E106" s="64">
        <f t="shared" si="3"/>
        <v>0</v>
      </c>
    </row>
    <row r="107" spans="1:5" x14ac:dyDescent="0.35">
      <c r="A107" t="s">
        <v>28</v>
      </c>
      <c r="E107" s="64">
        <f t="shared" si="3"/>
        <v>0</v>
      </c>
    </row>
    <row r="108" spans="1:5" x14ac:dyDescent="0.35">
      <c r="A108" t="s">
        <v>28</v>
      </c>
      <c r="E108" s="64">
        <f t="shared" si="3"/>
        <v>0</v>
      </c>
    </row>
    <row r="109" spans="1:5" x14ac:dyDescent="0.35">
      <c r="A109" t="s">
        <v>28</v>
      </c>
      <c r="E109" s="64">
        <f t="shared" si="3"/>
        <v>0</v>
      </c>
    </row>
    <row r="110" spans="1:5" x14ac:dyDescent="0.35">
      <c r="A110" t="s">
        <v>28</v>
      </c>
      <c r="E110" s="64">
        <f t="shared" si="3"/>
        <v>0</v>
      </c>
    </row>
    <row r="111" spans="1:5" x14ac:dyDescent="0.35">
      <c r="A111" t="s">
        <v>28</v>
      </c>
      <c r="E111" s="64">
        <f t="shared" si="3"/>
        <v>0</v>
      </c>
    </row>
    <row r="112" spans="1:5" x14ac:dyDescent="0.35">
      <c r="A112" t="s">
        <v>28</v>
      </c>
      <c r="E112" s="64">
        <f t="shared" si="3"/>
        <v>0</v>
      </c>
    </row>
    <row r="113" spans="1:5" x14ac:dyDescent="0.35">
      <c r="A113" t="s">
        <v>28</v>
      </c>
      <c r="E113" s="64">
        <f t="shared" si="3"/>
        <v>0</v>
      </c>
    </row>
    <row r="114" spans="1:5" x14ac:dyDescent="0.35">
      <c r="A114" t="s">
        <v>28</v>
      </c>
      <c r="E114" s="64">
        <f t="shared" si="3"/>
        <v>0</v>
      </c>
    </row>
    <row r="115" spans="1:5" x14ac:dyDescent="0.35">
      <c r="A115" t="s">
        <v>28</v>
      </c>
      <c r="E115" s="64">
        <f t="shared" si="3"/>
        <v>0</v>
      </c>
    </row>
    <row r="116" spans="1:5" x14ac:dyDescent="0.35">
      <c r="A116" t="s">
        <v>29</v>
      </c>
      <c r="E116" s="64">
        <f t="shared" si="3"/>
        <v>0</v>
      </c>
    </row>
    <row r="117" spans="1:5" x14ac:dyDescent="0.35">
      <c r="A117" t="s">
        <v>29</v>
      </c>
      <c r="E117" s="64">
        <f t="shared" si="3"/>
        <v>0</v>
      </c>
    </row>
    <row r="118" spans="1:5" x14ac:dyDescent="0.35">
      <c r="A118" t="s">
        <v>29</v>
      </c>
      <c r="E118" s="64">
        <f t="shared" si="3"/>
        <v>0</v>
      </c>
    </row>
    <row r="119" spans="1:5" x14ac:dyDescent="0.35">
      <c r="A119" t="s">
        <v>29</v>
      </c>
      <c r="E119" s="64">
        <f t="shared" si="3"/>
        <v>0</v>
      </c>
    </row>
    <row r="120" spans="1:5" x14ac:dyDescent="0.35">
      <c r="A120" t="s">
        <v>29</v>
      </c>
      <c r="E120" s="64">
        <f t="shared" si="3"/>
        <v>0</v>
      </c>
    </row>
    <row r="121" spans="1:5" x14ac:dyDescent="0.35">
      <c r="A121" t="s">
        <v>29</v>
      </c>
      <c r="E121" s="64">
        <f t="shared" si="3"/>
        <v>0</v>
      </c>
    </row>
    <row r="122" spans="1:5" x14ac:dyDescent="0.35">
      <c r="A122" t="s">
        <v>29</v>
      </c>
      <c r="E122" s="64">
        <f t="shared" si="3"/>
        <v>0</v>
      </c>
    </row>
    <row r="123" spans="1:5" x14ac:dyDescent="0.35">
      <c r="A123" t="s">
        <v>29</v>
      </c>
      <c r="E123" s="64">
        <f t="shared" si="3"/>
        <v>0</v>
      </c>
    </row>
    <row r="124" spans="1:5" x14ac:dyDescent="0.35">
      <c r="A124" t="s">
        <v>29</v>
      </c>
      <c r="E124" s="64">
        <f t="shared" si="3"/>
        <v>0</v>
      </c>
    </row>
    <row r="125" spans="1:5" x14ac:dyDescent="0.35">
      <c r="A125" t="s">
        <v>29</v>
      </c>
      <c r="E125" s="64">
        <f t="shared" si="3"/>
        <v>0</v>
      </c>
    </row>
    <row r="126" spans="1:5" x14ac:dyDescent="0.35">
      <c r="A126" t="s">
        <v>29</v>
      </c>
      <c r="E126" s="64">
        <f t="shared" si="3"/>
        <v>0</v>
      </c>
    </row>
    <row r="127" spans="1:5" x14ac:dyDescent="0.35">
      <c r="A127" t="s">
        <v>29</v>
      </c>
      <c r="E127" s="64">
        <f t="shared" si="3"/>
        <v>0</v>
      </c>
    </row>
    <row r="128" spans="1:5" x14ac:dyDescent="0.35">
      <c r="A128" t="s">
        <v>29</v>
      </c>
      <c r="E128" s="64">
        <f t="shared" si="3"/>
        <v>0</v>
      </c>
    </row>
    <row r="129" spans="1:5" x14ac:dyDescent="0.35">
      <c r="A129" t="s">
        <v>29</v>
      </c>
      <c r="E129" s="64">
        <f t="shared" si="3"/>
        <v>0</v>
      </c>
    </row>
    <row r="130" spans="1:5" x14ac:dyDescent="0.35">
      <c r="A130" t="s">
        <v>29</v>
      </c>
      <c r="E130" s="64">
        <f t="shared" si="3"/>
        <v>0</v>
      </c>
    </row>
  </sheetData>
  <sheetProtection algorithmName="SHA-512" hashValue="Msc35D3+IRtmkZTawoAybNvsmuPBbUEH8mWXN/Q2oWKLx81Gw/9efbahlamVEPq5tGuggEcrYPjkuupJeEgbLA==" saltValue="9xDNH0XOpef9KETBLgzQIw==" spinCount="100000" sheet="1" objects="1" scenarios="1"/>
  <protectedRanges>
    <protectedRange sqref="B10:D130" name="Range1"/>
  </protectedRanges>
  <mergeCells count="3">
    <mergeCell ref="H1:L1"/>
    <mergeCell ref="A2:B8"/>
    <mergeCell ref="D2:F3"/>
  </mergeCells>
  <pageMargins left="0.7" right="0.7" top="0.75" bottom="0.75" header="0.3" footer="0.3"/>
  <pageSetup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C59012F7A26AC46945326CFE909D172" ma:contentTypeVersion="24" ma:contentTypeDescription="Create a new document." ma:contentTypeScope="" ma:versionID="2e823daa2831bcf8ca792caa9e9b5d19">
  <xsd:schema xmlns:xsd="http://www.w3.org/2001/XMLSchema" xmlns:xs="http://www.w3.org/2001/XMLSchema" xmlns:p="http://schemas.microsoft.com/office/2006/metadata/properties" xmlns:ns1="http://schemas.microsoft.com/sharepoint/v3" xmlns:ns2="b93a7255-0f48-4c17-bf09-9ca8d3f2c452" xmlns:ns3="ed443b84-3a9b-48d9-af1c-f1d895661aef" xmlns:ns4="584eac17-d734-45c0-a41e-857bfc66d699" targetNamespace="http://schemas.microsoft.com/office/2006/metadata/properties" ma:root="true" ma:fieldsID="f3825366a60bacb25709477904a91712" ns1:_="" ns2:_="" ns3:_="" ns4:_="">
    <xsd:import namespace="http://schemas.microsoft.com/sharepoint/v3"/>
    <xsd:import namespace="b93a7255-0f48-4c17-bf09-9ca8d3f2c452"/>
    <xsd:import namespace="ed443b84-3a9b-48d9-af1c-f1d895661aef"/>
    <xsd:import namespace="584eac17-d734-45c0-a41e-857bfc66d699"/>
    <xsd:element name="properties">
      <xsd:complexType>
        <xsd:sequence>
          <xsd:element name="documentManagement">
            <xsd:complexType>
              <xsd:all>
                <xsd:element ref="ns2:SharedWithUsers" minOccurs="0"/>
                <xsd:element ref="ns2:SharedWithDetails" minOccurs="0"/>
                <xsd:element ref="ns3:LastSharedByUser" minOccurs="0"/>
                <xsd:element ref="ns3:LastSharedByTime" minOccurs="0"/>
                <xsd:element ref="ns1:_ip_UnifiedCompliancePolicyProperties" minOccurs="0"/>
                <xsd:element ref="ns1:_ip_UnifiedCompliancePolicyUIAction" minOccurs="0"/>
                <xsd:element ref="ns4:MediaServiceMetadata" minOccurs="0"/>
                <xsd:element ref="ns4:MediaServiceFastMetadata" minOccurs="0"/>
                <xsd:element ref="ns4:Date" minOccurs="0"/>
                <xsd:element ref="ns4:MediaServiceDateTaken" minOccurs="0"/>
                <xsd:element ref="ns4:MediaServiceAutoTags" minOccurs="0"/>
                <xsd:element ref="ns4:MediaServiceLocation" minOccurs="0"/>
                <xsd:element ref="ns4:MediaServiceOCR" minOccurs="0"/>
                <xsd:element ref="ns4:MediaServiceEventHashCode" minOccurs="0"/>
                <xsd:element ref="ns4:MediaServiceGenerationTime" minOccurs="0"/>
                <xsd:element ref="ns4:MediaServiceAutoKeyPoints" minOccurs="0"/>
                <xsd:element ref="ns4:MediaServiceKeyPoints" minOccurs="0"/>
                <xsd:element ref="ns4:MediaLengthInSeconds" minOccurs="0"/>
                <xsd:element ref="ns4:lcf76f155ced4ddcb4097134ff3c332f" minOccurs="0"/>
                <xsd:element ref="ns2:TaxCatchAll" minOccurs="0"/>
                <xsd:element ref="ns4:MediaServiceSearchProperties" minOccurs="0"/>
                <xsd:element ref="ns4:MediaServiceObjectDetectorVersions" minOccurs="0"/>
                <xsd:element ref="ns4:FinalVers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Unified Compliance Policy Properties" ma:description="" ma:hidden="true" ma:internalName="_ip_UnifiedCompliancePolicyProperties">
      <xsd:simpleType>
        <xsd:restriction base="dms:Note"/>
      </xsd:simpleType>
    </xsd:element>
    <xsd:element name="_ip_UnifiedCompliancePolicyUIAction" ma:index="13" nillable="true" ma:displayName="Unified Compliance Policy UI Action" ma:descrip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93a7255-0f48-4c17-bf09-9ca8d3f2c452"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TaxCatchAll" ma:index="28" nillable="true" ma:displayName="Taxonomy Catch All Column" ma:hidden="true" ma:list="{221d9a8d-e30e-4584-b93a-eb8f59d4810d}" ma:internalName="TaxCatchAll" ma:showField="CatchAllData" ma:web="b93a7255-0f48-4c17-bf09-9ca8d3f2c452">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ed443b84-3a9b-48d9-af1c-f1d895661aef" elementFormDefault="qualified">
    <xsd:import namespace="http://schemas.microsoft.com/office/2006/documentManagement/types"/>
    <xsd:import namespace="http://schemas.microsoft.com/office/infopath/2007/PartnerControls"/>
    <xsd:element name="LastSharedByUser" ma:index="10" nillable="true" ma:displayName="Last Shared By User" ma:description="" ma:internalName="LastSharedByUser" ma:readOnly="true">
      <xsd:simpleType>
        <xsd:restriction base="dms:Note">
          <xsd:maxLength value="255"/>
        </xsd:restriction>
      </xsd:simpleType>
    </xsd:element>
    <xsd:element name="LastSharedByTime" ma:index="11" nillable="true" ma:displayName="Last Shared By Time" ma:description="" ma:internalName="LastSharedByTim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584eac17-d734-45c0-a41e-857bfc66d699" elementFormDefault="qualified">
    <xsd:import namespace="http://schemas.microsoft.com/office/2006/documentManagement/types"/>
    <xsd:import namespace="http://schemas.microsoft.com/office/infopath/2007/PartnerControls"/>
    <xsd:element name="MediaServiceMetadata" ma:index="14" nillable="true" ma:displayName="MediaServiceMetadata" ma:description="" ma:hidden="true" ma:internalName="MediaServiceMetadata" ma:readOnly="true">
      <xsd:simpleType>
        <xsd:restriction base="dms:Note"/>
      </xsd:simpleType>
    </xsd:element>
    <xsd:element name="MediaServiceFastMetadata" ma:index="15" nillable="true" ma:displayName="MediaServiceFastMetadata" ma:description="" ma:hidden="true" ma:internalName="MediaServiceFastMetadata" ma:readOnly="true">
      <xsd:simpleType>
        <xsd:restriction base="dms:Note"/>
      </xsd:simpleType>
    </xsd:element>
    <xsd:element name="Date" ma:index="16" nillable="true" ma:displayName="Date" ma:format="DateOnly" ma:internalName="Date">
      <xsd:simpleType>
        <xsd:restriction base="dms:DateTime"/>
      </xsd:simpleType>
    </xsd:element>
    <xsd:element name="MediaServiceDateTaken" ma:index="17" nillable="true" ma:displayName="MediaServiceDateTaken" ma:description="" ma:hidden="true" ma:internalName="MediaServiceDateTaken" ma:readOnly="true">
      <xsd:simpleType>
        <xsd:restriction base="dms:Text"/>
      </xsd:simpleType>
    </xsd:element>
    <xsd:element name="MediaServiceAutoTags" ma:index="18" nillable="true" ma:displayName="MediaServiceAutoTags" ma:description="" ma:internalName="MediaServiceAutoTags" ma:readOnly="true">
      <xsd:simpleType>
        <xsd:restriction base="dms:Text"/>
      </xsd:simpleType>
    </xsd:element>
    <xsd:element name="MediaServiceLocation" ma:index="19" nillable="true" ma:displayName="MediaServiceLocation" ma:description="" ma:internalName="MediaServiceLocation" ma:readOnly="true">
      <xsd:simpleType>
        <xsd:restriction base="dms:Text"/>
      </xsd:simpleType>
    </xsd:element>
    <xsd:element name="MediaServiceOCR" ma:index="20" nillable="true" ma:displayName="MediaServiceOCR" ma:internalName="MediaServiceOCR" ma:readOnly="true">
      <xsd:simpleType>
        <xsd:restriction base="dms:Note">
          <xsd:maxLength value="255"/>
        </xsd:restriction>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ServiceGenerationTime" ma:index="22" nillable="true" ma:displayName="MediaServiceGenerationTime" ma:hidden="true" ma:internalName="MediaServiceGenerationTime" ma:readOnly="true">
      <xsd:simpleType>
        <xsd:restriction base="dms:Text"/>
      </xsd:simpleType>
    </xsd:element>
    <xsd:element name="MediaServiceAutoKeyPoints" ma:index="23" nillable="true" ma:displayName="MediaServiceAutoKeyPoints" ma:hidden="true" ma:internalName="MediaServiceAutoKeyPoints" ma:readOnly="true">
      <xsd:simpleType>
        <xsd:restriction base="dms:Note"/>
      </xsd:simpleType>
    </xsd:element>
    <xsd:element name="MediaServiceKeyPoints" ma:index="24" nillable="true" ma:displayName="KeyPoints" ma:internalName="MediaServiceKeyPoints" ma:readOnly="true">
      <xsd:simpleType>
        <xsd:restriction base="dms:Note">
          <xsd:maxLength value="255"/>
        </xsd:restriction>
      </xsd:simpleType>
    </xsd:element>
    <xsd:element name="MediaLengthInSeconds" ma:index="25" nillable="true" ma:displayName="Length (seconds)" ma:internalName="MediaLengthInSeconds" ma:readOnly="true">
      <xsd:simpleType>
        <xsd:restriction base="dms:Unknown"/>
      </xsd:simpleType>
    </xsd:element>
    <xsd:element name="lcf76f155ced4ddcb4097134ff3c332f" ma:index="27" nillable="true" ma:taxonomy="true" ma:internalName="lcf76f155ced4ddcb4097134ff3c332f" ma:taxonomyFieldName="MediaServiceImageTags" ma:displayName="Image Tags" ma:readOnly="false" ma:fieldId="{5cf76f15-5ced-4ddc-b409-7134ff3c332f}" ma:taxonomyMulti="true" ma:sspId="ddb06df0-9a10-4f13-b01c-4547ef3a4f3d" ma:termSetId="09814cd3-568e-fe90-9814-8d621ff8fb84" ma:anchorId="fba54fb3-c3e1-fe81-a776-ca4b69148c4d" ma:open="true" ma:isKeyword="false">
      <xsd:complexType>
        <xsd:sequence>
          <xsd:element ref="pc:Terms" minOccurs="0" maxOccurs="1"/>
        </xsd:sequence>
      </xsd:complexType>
    </xsd:element>
    <xsd:element name="MediaServiceSearchProperties" ma:index="29" nillable="true" ma:displayName="MediaServiceSearchProperties" ma:hidden="true" ma:internalName="MediaServiceSearchProperties" ma:readOnly="true">
      <xsd:simpleType>
        <xsd:restriction base="dms:Note"/>
      </xsd:simpleType>
    </xsd:element>
    <xsd:element name="MediaServiceObjectDetectorVersions" ma:index="30" nillable="true" ma:displayName="MediaServiceObjectDetectorVersions" ma:description="" ma:hidden="true" ma:indexed="true" ma:internalName="MediaServiceObjectDetectorVersions" ma:readOnly="true">
      <xsd:simpleType>
        <xsd:restriction base="dms:Text"/>
      </xsd:simpleType>
    </xsd:element>
    <xsd:element name="FinalVersion" ma:index="31" nillable="true" ma:displayName="Final Version" ma:format="Dropdown" ma:internalName="FinalVersion">
      <xsd:simpleType>
        <xsd:restriction base="dms:Choice">
          <xsd:enumeration value="Final Version"/>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584eac17-d734-45c0-a41e-857bfc66d699">
      <Terms xmlns="http://schemas.microsoft.com/office/infopath/2007/PartnerControls"/>
    </lcf76f155ced4ddcb4097134ff3c332f>
    <TaxCatchAll xmlns="b93a7255-0f48-4c17-bf09-9ca8d3f2c452" xsi:nil="true"/>
    <_ip_UnifiedCompliancePolicyUIAction xmlns="http://schemas.microsoft.com/sharepoint/v3" xsi:nil="true"/>
    <_ip_UnifiedCompliancePolicyProperties xmlns="http://schemas.microsoft.com/sharepoint/v3" xsi:nil="true"/>
    <Date xmlns="584eac17-d734-45c0-a41e-857bfc66d699" xsi:nil="true"/>
    <MediaLengthInSeconds xmlns="584eac17-d734-45c0-a41e-857bfc66d699" xsi:nil="true"/>
    <SharedWithUsers xmlns="b93a7255-0f48-4c17-bf09-9ca8d3f2c452">
      <UserInfo>
        <DisplayName/>
        <AccountId xsi:nil="true"/>
        <AccountType/>
      </UserInfo>
    </SharedWithUsers>
    <FinalVersion xmlns="584eac17-d734-45c0-a41e-857bfc66d699"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2541CC3-3912-4FD0-A31B-A0171214E75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b93a7255-0f48-4c17-bf09-9ca8d3f2c452"/>
    <ds:schemaRef ds:uri="ed443b84-3a9b-48d9-af1c-f1d895661aef"/>
    <ds:schemaRef ds:uri="584eac17-d734-45c0-a41e-857bfc66d69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0913191-464E-45F0-B440-F6F5B2578D9B}">
  <ds:schemaRefs>
    <ds:schemaRef ds:uri="http://schemas.microsoft.com/office/2006/documentManagement/types"/>
    <ds:schemaRef ds:uri="http://schemas.microsoft.com/sharepoint/v3"/>
    <ds:schemaRef ds:uri="ed443b84-3a9b-48d9-af1c-f1d895661aef"/>
    <ds:schemaRef ds:uri="http://purl.org/dc/elements/1.1/"/>
    <ds:schemaRef ds:uri="584eac17-d734-45c0-a41e-857bfc66d699"/>
    <ds:schemaRef ds:uri="http://schemas.microsoft.com/office/infopath/2007/PartnerControls"/>
    <ds:schemaRef ds:uri="http://purl.org/dc/dcmitype/"/>
    <ds:schemaRef ds:uri="http://www.w3.org/XML/1998/namespace"/>
    <ds:schemaRef ds:uri="b93a7255-0f48-4c17-bf09-9ca8d3f2c452"/>
    <ds:schemaRef ds:uri="http://schemas.openxmlformats.org/package/2006/metadata/core-properties"/>
    <ds:schemaRef ds:uri="http://schemas.microsoft.com/office/2006/metadata/properties"/>
    <ds:schemaRef ds:uri="http://purl.org/dc/terms/"/>
  </ds:schemaRefs>
</ds:datastoreItem>
</file>

<file path=customXml/itemProps3.xml><?xml version="1.0" encoding="utf-8"?>
<ds:datastoreItem xmlns:ds="http://schemas.openxmlformats.org/officeDocument/2006/customXml" ds:itemID="{80844EAB-D70C-42B2-829B-968632CD299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vt:i4>
      </vt:variant>
    </vt:vector>
  </HeadingPairs>
  <TitlesOfParts>
    <vt:vector size="12" baseType="lpstr">
      <vt:lpstr>Summary Financial Report</vt:lpstr>
      <vt:lpstr>YR1_Detailed Expense Report</vt:lpstr>
      <vt:lpstr>Budget Category Definitions</vt:lpstr>
      <vt:lpstr>lists-hide</vt:lpstr>
      <vt:lpstr>YR2_Detailed Expense Report</vt:lpstr>
      <vt:lpstr>YR3_Detailed Expense Report</vt:lpstr>
      <vt:lpstr>YR4_Detailed Expense Report</vt:lpstr>
      <vt:lpstr>YR5_Detailed Budget Report</vt:lpstr>
      <vt:lpstr>YR6_Detailed Expense Report</vt:lpstr>
      <vt:lpstr>YR7_Detailed Expense Report</vt:lpstr>
      <vt:lpstr>Sheet2</vt:lpstr>
      <vt:lpstr>'Summary Financial Report'!Print_Area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Nicole Giffen</dc:creator>
  <cp:keywords/>
  <dc:description/>
  <cp:lastModifiedBy>Will Anderson</cp:lastModifiedBy>
  <cp:revision/>
  <dcterms:created xsi:type="dcterms:W3CDTF">2015-08-20T16:26:16Z</dcterms:created>
  <dcterms:modified xsi:type="dcterms:W3CDTF">2024-04-29T22:34:25Z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0x010100AC59012F7A26AC46945326CFE909D172</vt:lpwstr>
  </property>
  <property fmtid="{D5CDD505-2E9C-101B-9397-08002B2CF9AE}" pid="3" name="MediaServiceImageTags">
    <vt:lpwstr/>
  </property>
  <property fmtid="{D5CDD505-2E9C-101B-9397-08002B2CF9AE}" pid="4" name="ComplianceAssetId">
    <vt:lpwstr/>
  </property>
  <property fmtid="{D5CDD505-2E9C-101B-9397-08002B2CF9AE}" pid="5" name="_ExtendedDescription">
    <vt:lpwstr/>
  </property>
  <property fmtid="{D5CDD505-2E9C-101B-9397-08002B2CF9AE}" pid="6" name="TriggerFlowInfo">
    <vt:lpwstr/>
  </property>
</Properties>
</file>