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Will.Anderson\Downloads\"/>
    </mc:Choice>
  </mc:AlternateContent>
  <xr:revisionPtr revIDLastSave="0" documentId="13_ncr:1_{8807F5E1-9FB8-4CED-8819-0E6C51F1102D}" xr6:coauthVersionLast="47" xr6:coauthVersionMax="47" xr10:uidLastSave="{00000000-0000-0000-0000-000000000000}"/>
  <bookViews>
    <workbookView xWindow="-28920" yWindow="-780" windowWidth="29040" windowHeight="15840" tabRatio="707" xr2:uid="{00000000-000D-0000-FFFF-FFFF00000000}"/>
  </bookViews>
  <sheets>
    <sheet name="Overview Budget" sheetId="1" r:id="rId1"/>
    <sheet name="Detailed Budget" sheetId="17" r:id="rId2"/>
    <sheet name="Budget Category Definitions" sheetId="3" r:id="rId3"/>
    <sheet name="Norms " sheetId="18" state="hidden" r:id="rId4"/>
    <sheet name="YR2_Detailed Budget Report" sheetId="11" state="hidden" r:id="rId5"/>
    <sheet name="YR3_Detailed Budget Report" sheetId="12" state="hidden" r:id="rId6"/>
    <sheet name="YR4_Detailed Budget Report" sheetId="13" state="hidden" r:id="rId7"/>
    <sheet name="YR5_Detailed Budget Report" sheetId="14" state="hidden" r:id="rId8"/>
    <sheet name="YR6_Detailed Budget Report" sheetId="15" state="hidden" r:id="rId9"/>
    <sheet name="YR7_Detailed Budget Report" sheetId="16" state="hidden" r:id="rId10"/>
    <sheet name="Sheet2" sheetId="2" state="hidden" r:id="rId11"/>
  </sheets>
  <definedNames>
    <definedName name="_xlnm.Print_Area" localSheetId="0">'Overview Budget'!$A$1:$H$59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1" i="1" l="1"/>
  <c r="C42" i="1"/>
  <c r="G16" i="18"/>
  <c r="G19" i="18" s="1"/>
  <c r="G11" i="18"/>
  <c r="G6" i="18"/>
  <c r="I26" i="1"/>
  <c r="I27" i="1"/>
  <c r="I28" i="1"/>
  <c r="I29" i="1"/>
  <c r="I30" i="1"/>
  <c r="I31" i="1"/>
  <c r="I25" i="1"/>
  <c r="I24" i="1"/>
  <c r="B23" i="1"/>
  <c r="I36" i="1" l="1"/>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L3" i="17"/>
  <c r="B24" i="1" l="1"/>
  <c r="B25" i="1"/>
  <c r="B26" i="1"/>
  <c r="B27" i="1"/>
  <c r="B28" i="1"/>
  <c r="B29" i="1"/>
  <c r="B30" i="1"/>
  <c r="H37" i="1"/>
  <c r="H42" i="1" s="1"/>
  <c r="G37" i="1"/>
  <c r="G42" i="1" s="1"/>
  <c r="F37" i="1"/>
  <c r="F42" i="1" s="1"/>
  <c r="E37" i="1"/>
  <c r="E42" i="1" s="1"/>
  <c r="D37" i="1"/>
  <c r="D42" i="1" s="1"/>
  <c r="I37" i="1" l="1"/>
  <c r="I38" i="1" s="1"/>
  <c r="B34" i="1"/>
  <c r="B35" i="1"/>
  <c r="B33" i="1"/>
  <c r="B32" i="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L3" i="16"/>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L3" i="11"/>
  <c r="B42" i="1" l="1"/>
  <c r="H36" i="1"/>
  <c r="G36" i="1"/>
  <c r="F36" i="1"/>
  <c r="E36" i="1"/>
  <c r="D36" i="1"/>
  <c r="C36" i="1"/>
  <c r="H38" i="1" l="1"/>
  <c r="C38" i="1"/>
  <c r="D38" i="1"/>
  <c r="E38" i="1"/>
  <c r="F38" i="1"/>
  <c r="G38" i="1"/>
  <c r="B36" i="1"/>
  <c r="B38" i="1" l="1"/>
</calcChain>
</file>

<file path=xl/sharedStrings.xml><?xml version="1.0" encoding="utf-8"?>
<sst xmlns="http://schemas.openxmlformats.org/spreadsheetml/2006/main" count="1124" uniqueCount="149">
  <si>
    <t>TerraFund for AFR100: Budget Template for Applicants</t>
  </si>
  <si>
    <t>for</t>
  </si>
  <si>
    <t>[Insert Your Organization's Name]</t>
  </si>
  <si>
    <t>Project Title</t>
  </si>
  <si>
    <t>Organisation Name</t>
  </si>
  <si>
    <t>Country / Countries Where Operating</t>
  </si>
  <si>
    <t>Address</t>
  </si>
  <si>
    <t>INSTRUCTIONS</t>
  </si>
  <si>
    <t>Please submit an overview budget in this format if you are an organisation that is seeking funding from TerraFund.</t>
  </si>
  <si>
    <t>First, before budgeting, review the "Budget Category Definitions" tab in this document to understand what we expect.</t>
  </si>
  <si>
    <t xml:space="preserve">Second, fill out your detailed expenses on the "Detailed Budget" tab for expenses associated with the budget categories highlighted in green below. </t>
  </si>
  <si>
    <t>Information in the "Detailed Budget" tab will autopopulate the green highlighed sections of the "Total Budget per Category" column on the "Overview Budget" tab.</t>
  </si>
  <si>
    <t>Third, enter the total expected budget for the categories that are highlighted in yellow. These categories are not included in the "Detailed Budget."</t>
  </si>
  <si>
    <t>d</t>
  </si>
  <si>
    <t>Fourth, break down the expected expenses for each category by year. Note that all active restoration is expected to occur in Year 1 and Year 2.</t>
  </si>
  <si>
    <t>If the number in column B is highlighted in red, the sum total of the expenses in each year does not add up to the total in column B.</t>
  </si>
  <si>
    <t>Section 1: Summary Budget</t>
  </si>
  <si>
    <t>Budget Categories*</t>
  </si>
  <si>
    <t>Total Budget Per Category (USD)</t>
  </si>
  <si>
    <t>Year 1 Expenses</t>
  </si>
  <si>
    <t>Year 2 Expenses</t>
  </si>
  <si>
    <t>Year 3 Expenses</t>
  </si>
  <si>
    <t>Year 4 Expenses</t>
  </si>
  <si>
    <t>Year 5 Expenses</t>
  </si>
  <si>
    <t>Year 6 Expenses</t>
  </si>
  <si>
    <t>DO NOT TOUCH</t>
  </si>
  <si>
    <t>Personnel / Salaries</t>
  </si>
  <si>
    <t>External Contractors</t>
  </si>
  <si>
    <t>Seedling Costs</t>
  </si>
  <si>
    <t>Tree Nursery Management</t>
  </si>
  <si>
    <t>Site Preparation</t>
  </si>
  <si>
    <t>Tree Planting</t>
  </si>
  <si>
    <t>Tree &amp; Site Maintenance</t>
  </si>
  <si>
    <t>Material Inputs</t>
  </si>
  <si>
    <t>Other Project Costs</t>
  </si>
  <si>
    <t>Community Engagement &amp; Capacity Building</t>
  </si>
  <si>
    <t>Monitoring &amp; Reporting</t>
  </si>
  <si>
    <t>Communications</t>
  </si>
  <si>
    <t>Local Transportation</t>
  </si>
  <si>
    <t>Total Direct Costs</t>
  </si>
  <si>
    <t>Administrative Expenses &amp; Indirect Costs</t>
  </si>
  <si>
    <t>Total Project Costs</t>
  </si>
  <si>
    <t>*Budget categories are representative and can be modified to align with the organization's cost structure. They are explained fully in the "Budget Category Definitions" tab.</t>
  </si>
  <si>
    <t>Section 2: Project Overhead</t>
  </si>
  <si>
    <t>Project Overhead %:</t>
  </si>
  <si>
    <r>
      <t xml:space="preserve">Project overhead includes </t>
    </r>
    <r>
      <rPr>
        <b/>
        <sz val="9"/>
        <rFont val="Arial"/>
        <family val="2"/>
      </rPr>
      <t xml:space="preserve">Administrative Expenses &amp; Indirect Costs + Other Project Costs. </t>
    </r>
    <r>
      <rPr>
        <sz val="9"/>
        <rFont val="Arial"/>
        <family val="2"/>
      </rPr>
      <t>Combined they should not exceed 20% of the project's total cost. This percentage is automatically calculated.</t>
    </r>
  </si>
  <si>
    <t>Section 3: Certifications</t>
  </si>
  <si>
    <t>We the undersigned certify that this expenditure report is true, accurate, and submitted in accordance with the purpose of the agreement and the mandatory standard provisions.</t>
  </si>
  <si>
    <t xml:space="preserve"> </t>
  </si>
  <si>
    <t>Signature, Chief Financial Officer of Implementing Organization</t>
  </si>
  <si>
    <t>[Insert Name of Financial Officer]</t>
  </si>
  <si>
    <t>Signature, Executive Director of Implementing Organization</t>
  </si>
  <si>
    <t>[Insert Name of Executive Director]</t>
  </si>
  <si>
    <t>EXAMPLE</t>
  </si>
  <si>
    <r>
      <rPr>
        <b/>
        <sz val="12"/>
        <color rgb="FF000000"/>
        <rFont val="Calibri"/>
        <family val="2"/>
      </rPr>
      <t>Instructions:</t>
    </r>
    <r>
      <rPr>
        <sz val="12"/>
        <color rgb="FF000000"/>
        <rFont val="Calibri"/>
        <family val="2"/>
      </rPr>
      <t xml:space="preserve"> Input the item name of the projected expenses in each budget category over the course of your entire project. You can provide up to 15 line items per budget category, as listed below. Input the estimated unit cost in USD and the quanity of the item. Please ensure that the information provided here matches with the information provided in the "Budget Overview" sheet. </t>
    </r>
  </si>
  <si>
    <t>Only fill out the details for the EIGHT (8) categories listed on this tab</t>
  </si>
  <si>
    <t>Budget Category</t>
  </si>
  <si>
    <t xml:space="preserve">Line Item  </t>
  </si>
  <si>
    <r>
      <rPr>
        <b/>
        <sz val="11"/>
        <color rgb="FF000000"/>
        <rFont val="Calibri"/>
        <family val="2"/>
      </rPr>
      <t xml:space="preserve">Cost per unit - </t>
    </r>
    <r>
      <rPr>
        <b/>
        <i/>
        <sz val="11"/>
        <color rgb="FF000000"/>
        <rFont val="Calibri"/>
        <family val="2"/>
      </rPr>
      <t>What is the price for ONE (1) of one item within this line in USD?</t>
    </r>
  </si>
  <si>
    <r>
      <t xml:space="preserve">Quantity - </t>
    </r>
    <r>
      <rPr>
        <b/>
        <i/>
        <sz val="11"/>
        <color rgb="FF000000"/>
        <rFont val="Calibri"/>
        <family val="2"/>
      </rPr>
      <t>How many of this item would  you purchase?</t>
    </r>
  </si>
  <si>
    <r>
      <rPr>
        <b/>
        <sz val="11"/>
        <color rgb="FF000000"/>
        <rFont val="Calibri"/>
        <family val="2"/>
      </rPr>
      <t xml:space="preserve">Total cost - </t>
    </r>
    <r>
      <rPr>
        <b/>
        <i/>
        <sz val="11"/>
        <color rgb="FF000000"/>
        <rFont val="Calibri"/>
        <family val="2"/>
      </rPr>
      <t>This cell autocalculates; do not touch.</t>
    </r>
  </si>
  <si>
    <t>Plastic Seedling Bags</t>
  </si>
  <si>
    <t>Cost per unit</t>
  </si>
  <si>
    <t xml:space="preserve">Quantity </t>
  </si>
  <si>
    <t xml:space="preserve">Total cost  </t>
  </si>
  <si>
    <t>BUDGET CATEGORY</t>
  </si>
  <si>
    <t>DETAILS</t>
  </si>
  <si>
    <t>This includes the salaries and benefits associated with staff officially and legally employed by the implementing organization. This should cover only those staff who are actively working on the project.</t>
  </si>
  <si>
    <t>This includes any work that may be outsourced to other organizations or individual contractors and must involve formal contracts for goods or services rendered. This should not be a significant portion of the budge and must be justified.</t>
  </si>
  <si>
    <t>Seedlings</t>
  </si>
  <si>
    <t>This line includes the costs of growing seedlings in a nursery or purchasing them from a third party. This should include payments to community members that care for seedlings but are not formally employed. For natural regeneration projects, this cost should be 0.</t>
  </si>
  <si>
    <t>This line includes all construction, management, and expansion costs of nurseries managed by this project. If the project does not operate its own nurseries, this cost should be 0. This should include payments to community members that construct or manage nurseries but are not formally employed.</t>
  </si>
  <si>
    <t>This line includes all of the start-up costs related to work within the project's restoration sites, including clearing vegetation, fencing, building infrastructure, and preparing the ground for planting. This should include payments to community members that work on preparation but are not formally employed by the organization. Note that this can include buying land, but projects that do not have access to land already are less likely to be selected for funding.</t>
  </si>
  <si>
    <t xml:space="preserve">This line includes all of the costs associated with planting trees on prepared sites. For natural regeneration projects, this cost should be 0. This should include payments to community members that work on planting but are not formally employed by the organization. </t>
  </si>
  <si>
    <t>This line includes all work on the site after the initial restoration work is complete to ensure that the trees grow to full health, in line with the proposal. This should include payments to community members that work on maintenance but are not formally employed by the organization. There should be a modest budget for this line for each year of the project.</t>
  </si>
  <si>
    <t xml:space="preserve">This line includes all work to mobilize smallholder farmers and other community members that will contribute to the project, along with any conference or training costs. </t>
  </si>
  <si>
    <t>This line includes expenses for materials that improve the livelihoods of communities but are not related to nursery management, site preparation, or tree management, e.g., processing machinery, bee hives, and water pumps. This should be a modest portion of the budget.</t>
  </si>
  <si>
    <t>This line includes costs associated with collecting the information needed to establish sites and submit reports on the TerraMatch platform, along with expenses related to data collection, in-field monitoring and evaluation work. Crucially, this includes expenses related to producing high-quality geospatial shapefiles of each restoration site. There should be a modest budget for this line for each year of the project. Note that monitoring professionals will indepentely analyze progress within each site; this budget line should not include that data analysis.</t>
  </si>
  <si>
    <t>This line incudes all communications and marketing expenses related to the project, e.g., printed materials and website development.</t>
  </si>
  <si>
    <t>Local transporation</t>
  </si>
  <si>
    <t>This line includes the costs of local travel undertaken within the project area, including per-diems for staff and drivers, fuel, mileage etc. External travel, including all flights and international conferences, must be either covered by the organization's  overhead or by requesting additional funding from the assigned project manager.</t>
  </si>
  <si>
    <t>Other costs must remain less than 5% of the total project costs and be directly related to implementation, but they must not be included in one of the above categories. They must be clearly defined in the project proposal.</t>
  </si>
  <si>
    <t xml:space="preserve">Items </t>
  </si>
  <si>
    <t xml:space="preserve">Norms </t>
  </si>
  <si>
    <t>Unit</t>
  </si>
  <si>
    <t>Unit/cost</t>
  </si>
  <si>
    <t xml:space="preserve">Target </t>
  </si>
  <si>
    <t xml:space="preserve">Total </t>
  </si>
  <si>
    <t xml:space="preserve">Personal salaries </t>
  </si>
  <si>
    <t>Staff to be employed</t>
  </si>
  <si>
    <t>NA</t>
  </si>
  <si>
    <t>Total</t>
  </si>
  <si>
    <t xml:space="preserve">External contractors </t>
  </si>
  <si>
    <t>Supplier 1</t>
  </si>
  <si>
    <t>Supplier 2</t>
  </si>
  <si>
    <t>Supplier 3</t>
  </si>
  <si>
    <t xml:space="preserve">Seedling production </t>
  </si>
  <si>
    <t xml:space="preserve">Seed collection </t>
  </si>
  <si>
    <t>20 PD/kg</t>
  </si>
  <si>
    <t xml:space="preserve">Nuresery operations </t>
  </si>
  <si>
    <t xml:space="preserve">15 PD/500 seedlings </t>
  </si>
  <si>
    <t xml:space="preserve">Material inputs </t>
  </si>
  <si>
    <t>LS</t>
  </si>
  <si>
    <t xml:space="preserve">Nursery construction/rennovation </t>
  </si>
  <si>
    <t>Rennovation cost</t>
  </si>
  <si>
    <t xml:space="preserve">Site preparation </t>
  </si>
  <si>
    <t>Hillside terrace construction</t>
  </si>
  <si>
    <t>250 PD/km</t>
  </si>
  <si>
    <t>km</t>
  </si>
  <si>
    <t>Hillside terrace + trench construction</t>
  </si>
  <si>
    <t>330 PD/km</t>
  </si>
  <si>
    <t xml:space="preserve">Herringbones/microbasin/ eyebrow basins </t>
  </si>
  <si>
    <t>2 Units/ PD</t>
  </si>
  <si>
    <t>No</t>
  </si>
  <si>
    <t xml:space="preserve">Soil bund </t>
  </si>
  <si>
    <t>150 PD/km</t>
  </si>
  <si>
    <t>Stone bund</t>
  </si>
  <si>
    <t xml:space="preserve">Pitting </t>
  </si>
  <si>
    <t>15 pits/PD</t>
  </si>
  <si>
    <t xml:space="preserve">Tree planting </t>
  </si>
  <si>
    <t>Seedling planting</t>
  </si>
  <si>
    <t>50 seedlings/PD</t>
  </si>
  <si>
    <t xml:space="preserve">Tree and site management </t>
  </si>
  <si>
    <t xml:space="preserve">Post planting Management </t>
  </si>
  <si>
    <t>50 PD/ha</t>
  </si>
  <si>
    <t>Ha</t>
  </si>
  <si>
    <t xml:space="preserve">Community engagement/capacity building </t>
  </si>
  <si>
    <t xml:space="preserve">Trainings/demonstrations </t>
  </si>
  <si>
    <t>USD 2000/Unit</t>
  </si>
  <si>
    <t xml:space="preserve">Meetings </t>
  </si>
  <si>
    <t xml:space="preserve">Monitoring &amp; reporting </t>
  </si>
  <si>
    <t>USD/year</t>
  </si>
  <si>
    <t>Year</t>
  </si>
  <si>
    <t xml:space="preserve">Communication </t>
  </si>
  <si>
    <t>Telephone</t>
  </si>
  <si>
    <t xml:space="preserve">Internet </t>
  </si>
  <si>
    <t xml:space="preserve">Local transport </t>
  </si>
  <si>
    <t>Staff per-diem</t>
  </si>
  <si>
    <t>USD/travel</t>
  </si>
  <si>
    <t xml:space="preserve">Fuel </t>
  </si>
  <si>
    <t>USD/lit</t>
  </si>
  <si>
    <t>litre</t>
  </si>
  <si>
    <t xml:space="preserve">Mileage </t>
  </si>
  <si>
    <t>USD/km</t>
  </si>
  <si>
    <t>Other costs</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</si>
  <si>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t>
    </r>
    <r>
      <rPr>
        <b/>
        <sz val="12"/>
        <color rgb="FF000000"/>
        <rFont val="Calibri"/>
        <family val="2"/>
      </rPr>
      <t>please contact terramatch@wri.org.</t>
    </r>
  </si>
  <si>
    <r>
      <rPr>
        <b/>
        <sz val="11"/>
        <color rgb="FF000000"/>
        <rFont val="Calibri"/>
        <family val="2"/>
      </rPr>
      <t xml:space="preserve">Quantity - </t>
    </r>
    <r>
      <rPr>
        <b/>
        <i/>
        <sz val="11"/>
        <color rgb="FF000000"/>
        <rFont val="Calibri"/>
        <family val="2"/>
      </rPr>
      <t>How many of this item did you purchase?</t>
    </r>
  </si>
  <si>
    <t>Select One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</si>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</sst>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409]#,##0.00"/>
  </numFmts>
  <fonts count="29" x14ac:knownFonts="1">
    <font>
      <sz val="11"/>
      <color theme="1"/>
      <name val="Calibri"/>
      <family val="2"/>
      <scheme val="minor"/>
    </font>
    <font>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b/>
      <sz val="12"/>
      <color rgb="FF000000"/>
      <name val="Calibri"/>
      <family val="2"/>
    </font>
    <font>
      <sz val="12"/>
      <color rgb="FF000000"/>
      <name val="Calibri"/>
      <family val="2"/>
    </font>
    <font>
      <b/>
      <sz val="14"/>
      <color theme="1"/>
      <name val="Calibri"/>
      <family val="2"/>
      <scheme val="minor"/>
    </font>
    <font>
      <b/>
      <i/>
      <sz val="11"/>
      <color rgb="FF000000"/>
      <name val="Calibri"/>
      <family val="2"/>
    </font>
    <font>
      <i/>
      <sz val="10"/>
      <name val="Arial"/>
      <family val="2"/>
    </font>
    <font>
      <b/>
      <sz val="10"/>
      <color theme="0"/>
      <name val="Arial"/>
      <family val="2"/>
    </font>
    <font>
      <sz val="10"/>
      <name val="Arial"/>
      <family val="2"/>
    </font>
    <font>
      <b/>
      <sz val="10"/>
      <name val="Arial"/>
      <family val="2"/>
    </font>
    <font>
      <sz val="11"/>
      <name val="Times New Roman"/>
      <family val="1"/>
    </font>
    <font>
      <b/>
      <sz val="9"/>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E7E6E6"/>
        <bgColor indexed="64"/>
      </patternFill>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86">
    <xf numFmtId="0" fontId="0" fillId="0" borderId="0" xfId="0"/>
    <xf numFmtId="0" fontId="1" fillId="5" borderId="5" xfId="0" applyFont="1" applyFill="1" applyBorder="1" applyAlignment="1">
      <alignment wrapText="1"/>
    </xf>
    <xf numFmtId="0" fontId="1" fillId="3" borderId="0" xfId="0" applyFont="1" applyFill="1" applyProtection="1">
      <protection locked="0"/>
    </xf>
    <xf numFmtId="0" fontId="1" fillId="3" borderId="1" xfId="0" applyFont="1" applyFill="1" applyBorder="1" applyProtection="1">
      <protection locked="0"/>
    </xf>
    <xf numFmtId="0" fontId="0" fillId="3" borderId="0" xfId="0" applyFill="1" applyProtection="1">
      <protection locked="0"/>
    </xf>
    <xf numFmtId="0" fontId="1" fillId="2" borderId="0" xfId="0" applyFont="1" applyFill="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2"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8" fillId="0" borderId="0" xfId="0" applyFont="1"/>
    <xf numFmtId="0" fontId="13" fillId="3" borderId="0" xfId="0" applyFont="1" applyFill="1" applyProtection="1">
      <protection locked="0"/>
    </xf>
    <xf numFmtId="0" fontId="14" fillId="0" borderId="0" xfId="0" applyFont="1"/>
    <xf numFmtId="0" fontId="15" fillId="0" borderId="0" xfId="0" applyFont="1" applyAlignment="1">
      <alignment vertical="center"/>
    </xf>
    <xf numFmtId="0" fontId="0" fillId="0" borderId="0" xfId="0" applyAlignment="1">
      <alignment wrapText="1"/>
    </xf>
    <xf numFmtId="0" fontId="11" fillId="0" borderId="0" xfId="0" applyFont="1"/>
    <xf numFmtId="0" fontId="0" fillId="0" borderId="0" xfId="0" applyAlignment="1">
      <alignment horizontal="left" vertical="top"/>
    </xf>
    <xf numFmtId="44" fontId="0" fillId="0" borderId="0" xfId="4" applyFont="1" applyBorder="1"/>
    <xf numFmtId="44" fontId="0" fillId="0" borderId="0" xfId="4" applyFont="1"/>
    <xf numFmtId="0" fontId="0" fillId="0" borderId="0" xfId="0" applyAlignment="1">
      <alignment horizontal="left" vertical="center"/>
    </xf>
    <xf numFmtId="0" fontId="1" fillId="0" borderId="5" xfId="0" applyFont="1" applyBorder="1" applyAlignment="1">
      <alignment wrapText="1"/>
    </xf>
    <xf numFmtId="0" fontId="1" fillId="8" borderId="7" xfId="0" applyFont="1" applyFill="1" applyBorder="1"/>
    <xf numFmtId="44" fontId="11" fillId="0" borderId="0" xfId="4" applyFont="1"/>
    <xf numFmtId="0" fontId="17" fillId="0" borderId="0" xfId="0" applyFont="1" applyAlignment="1">
      <alignment vertical="top" wrapText="1"/>
    </xf>
    <xf numFmtId="0" fontId="18" fillId="0" borderId="0" xfId="0" applyFont="1" applyAlignment="1">
      <alignment vertical="center"/>
    </xf>
    <xf numFmtId="0" fontId="18" fillId="0" borderId="0" xfId="0" applyFont="1" applyAlignment="1">
      <alignment vertical="top" wrapText="1"/>
    </xf>
    <xf numFmtId="0" fontId="11" fillId="0" borderId="8" xfId="0" applyFont="1" applyBorder="1"/>
    <xf numFmtId="0" fontId="18" fillId="0" borderId="8" xfId="0" applyFont="1" applyBorder="1" applyAlignment="1">
      <alignment vertical="center"/>
    </xf>
    <xf numFmtId="0" fontId="17" fillId="0" borderId="8" xfId="0" applyFont="1" applyBorder="1" applyAlignment="1">
      <alignment vertical="top" wrapText="1"/>
    </xf>
    <xf numFmtId="44" fontId="18" fillId="0" borderId="8" xfId="4" applyFont="1" applyBorder="1" applyAlignment="1">
      <alignment vertical="center"/>
    </xf>
    <xf numFmtId="44" fontId="17" fillId="0" borderId="8" xfId="4" applyFont="1" applyFill="1" applyBorder="1" applyAlignment="1">
      <alignment vertical="top" wrapText="1"/>
    </xf>
    <xf numFmtId="0" fontId="14" fillId="0" borderId="8" xfId="4" applyNumberFormat="1" applyFont="1" applyBorder="1" applyAlignment="1">
      <alignment wrapText="1"/>
    </xf>
    <xf numFmtId="0" fontId="14" fillId="0" borderId="8" xfId="0" applyFont="1" applyBorder="1" applyAlignment="1">
      <alignment wrapText="1"/>
    </xf>
    <xf numFmtId="0" fontId="0" fillId="8" borderId="0" xfId="0" applyFill="1" applyAlignment="1">
      <alignment wrapText="1"/>
    </xf>
    <xf numFmtId="0" fontId="0" fillId="8" borderId="0" xfId="0" applyFill="1"/>
    <xf numFmtId="0" fontId="1" fillId="8" borderId="7" xfId="0" applyFont="1" applyFill="1" applyBorder="1" applyAlignment="1">
      <alignment wrapText="1"/>
    </xf>
    <xf numFmtId="0" fontId="1" fillId="0" borderId="7" xfId="0" applyFont="1" applyBorder="1"/>
    <xf numFmtId="0" fontId="1" fillId="0" borderId="7" xfId="0" applyFont="1" applyBorder="1" applyAlignment="1">
      <alignment wrapText="1"/>
    </xf>
    <xf numFmtId="164" fontId="1" fillId="10" borderId="6" xfId="0" applyNumberFormat="1" applyFont="1" applyFill="1" applyBorder="1" applyProtection="1">
      <protection locked="0"/>
    </xf>
    <xf numFmtId="0" fontId="0" fillId="0" borderId="0" xfId="0" applyProtection="1">
      <protection locked="0"/>
    </xf>
    <xf numFmtId="0" fontId="11" fillId="3" borderId="0" xfId="0" applyFont="1" applyFill="1" applyProtection="1">
      <protection locked="0"/>
    </xf>
    <xf numFmtId="0" fontId="3" fillId="2" borderId="0" xfId="0" applyFont="1" applyFill="1" applyProtection="1">
      <protection locked="0"/>
    </xf>
    <xf numFmtId="0" fontId="23" fillId="2" borderId="0" xfId="0" applyFont="1" applyFill="1" applyProtection="1">
      <protection locked="0"/>
    </xf>
    <xf numFmtId="0" fontId="2" fillId="2" borderId="0" xfId="0" applyFont="1" applyFill="1" applyAlignment="1" applyProtection="1">
      <alignment horizontal="left" indent="1"/>
      <protection locked="0"/>
    </xf>
    <xf numFmtId="0" fontId="9" fillId="2" borderId="0" xfId="0" applyFont="1" applyFill="1" applyAlignment="1" applyProtection="1">
      <alignment horizontal="left" inden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0" fontId="1" fillId="10" borderId="5" xfId="0" applyFont="1" applyFill="1" applyBorder="1" applyAlignment="1" applyProtection="1">
      <alignment wrapText="1"/>
      <protection locked="0"/>
    </xf>
    <xf numFmtId="164" fontId="1" fillId="0" borderId="6" xfId="0" applyNumberFormat="1" applyFont="1" applyBorder="1" applyProtection="1">
      <protection locked="0"/>
    </xf>
    <xf numFmtId="164" fontId="25" fillId="0" borderId="6" xfId="0" applyNumberFormat="1" applyFont="1" applyBorder="1" applyProtection="1">
      <protection locked="0"/>
    </xf>
    <xf numFmtId="0" fontId="1" fillId="9" borderId="5" xfId="0" applyFont="1" applyFill="1" applyBorder="1" applyAlignment="1" applyProtection="1">
      <alignment wrapText="1"/>
      <protection locked="0"/>
    </xf>
    <xf numFmtId="0" fontId="1" fillId="9" borderId="7" xfId="0" applyFont="1" applyFill="1" applyBorder="1" applyProtection="1">
      <protection locked="0"/>
    </xf>
    <xf numFmtId="0" fontId="1" fillId="9" borderId="7" xfId="0" applyFont="1" applyFill="1" applyBorder="1" applyAlignment="1" applyProtection="1">
      <alignment wrapText="1"/>
      <protection locked="0"/>
    </xf>
    <xf numFmtId="0" fontId="1" fillId="10" borderId="12" xfId="0" applyFont="1" applyFill="1" applyBorder="1" applyProtection="1">
      <protection locked="0"/>
    </xf>
    <xf numFmtId="0" fontId="1" fillId="10" borderId="7" xfId="0" applyFont="1" applyFill="1" applyBorder="1" applyProtection="1">
      <protection locked="0"/>
    </xf>
    <xf numFmtId="0" fontId="3" fillId="6" borderId="7" xfId="0" applyFont="1" applyFill="1" applyBorder="1" applyProtection="1">
      <protection locked="0"/>
    </xf>
    <xf numFmtId="164" fontId="26" fillId="6" borderId="8" xfId="0" applyNumberFormat="1" applyFont="1" applyFill="1" applyBorder="1" applyProtection="1">
      <protection locked="0"/>
    </xf>
    <xf numFmtId="0" fontId="1" fillId="10" borderId="9" xfId="0" applyFont="1" applyFill="1" applyBorder="1" applyProtection="1">
      <protection locked="0"/>
    </xf>
    <xf numFmtId="0" fontId="3" fillId="6" borderId="10" xfId="0" applyFont="1" applyFill="1" applyBorder="1" applyProtection="1">
      <protection locked="0"/>
    </xf>
    <xf numFmtId="164" fontId="26" fillId="6" borderId="11" xfId="0" applyNumberFormat="1" applyFont="1" applyFill="1" applyBorder="1" applyProtection="1">
      <protection locked="0"/>
    </xf>
    <xf numFmtId="0" fontId="7" fillId="3" borderId="0" xfId="0" applyFont="1" applyFill="1" applyProtection="1">
      <protection locked="0"/>
    </xf>
    <xf numFmtId="41" fontId="1" fillId="2" borderId="0" xfId="0" applyNumberFormat="1" applyFont="1" applyFill="1" applyProtection="1">
      <protection locked="0"/>
    </xf>
    <xf numFmtId="0" fontId="6" fillId="4" borderId="8" xfId="0" applyFont="1" applyFill="1" applyBorder="1" applyAlignment="1" applyProtection="1">
      <alignment horizontal="left" indent="1"/>
      <protection locked="0"/>
    </xf>
    <xf numFmtId="0" fontId="9" fillId="3" borderId="0" xfId="0" applyFont="1" applyFill="1" applyProtection="1">
      <protection locked="0"/>
    </xf>
    <xf numFmtId="0" fontId="2" fillId="3" borderId="0" xfId="0" applyFont="1" applyFill="1" applyProtection="1">
      <protection locked="0"/>
    </xf>
    <xf numFmtId="164" fontId="1" fillId="9" borderId="6" xfId="0" applyNumberFormat="1" applyFont="1" applyFill="1" applyBorder="1"/>
    <xf numFmtId="164" fontId="3" fillId="6" borderId="8" xfId="0" applyNumberFormat="1" applyFont="1" applyFill="1" applyBorder="1"/>
    <xf numFmtId="164" fontId="3" fillId="6" borderId="11" xfId="0" applyNumberFormat="1" applyFont="1" applyFill="1" applyBorder="1"/>
    <xf numFmtId="9" fontId="1" fillId="2" borderId="8" xfId="3" applyFont="1" applyFill="1" applyBorder="1" applyProtection="1"/>
    <xf numFmtId="0" fontId="27" fillId="0" borderId="19" xfId="0" applyFont="1" applyBorder="1" applyAlignment="1">
      <alignment wrapText="1"/>
    </xf>
    <xf numFmtId="0" fontId="27" fillId="0" borderId="20" xfId="0" applyFont="1" applyBorder="1" applyAlignment="1">
      <alignment wrapText="1"/>
    </xf>
    <xf numFmtId="0" fontId="0" fillId="3" borderId="0" xfId="0" applyFill="1" applyAlignment="1" applyProtection="1">
      <alignment horizontal="left" wrapText="1"/>
      <protection locked="0"/>
    </xf>
    <xf numFmtId="0" fontId="2" fillId="3" borderId="0" xfId="0" applyFont="1" applyFill="1" applyAlignment="1" applyProtection="1">
      <alignment horizontal="left" wrapText="1"/>
      <protection locked="0"/>
    </xf>
    <xf numFmtId="0" fontId="16"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12" fillId="0" borderId="0" xfId="0" applyFont="1" applyAlignment="1" applyProtection="1">
      <alignment horizontal="center"/>
      <protection locked="0"/>
    </xf>
    <xf numFmtId="0" fontId="21" fillId="7" borderId="1" xfId="0" applyFont="1" applyFill="1" applyBorder="1" applyAlignment="1">
      <alignment horizontal="center" vertical="center"/>
    </xf>
    <xf numFmtId="0" fontId="20" fillId="7" borderId="0" xfId="0" applyFont="1" applyFill="1" applyAlignment="1">
      <alignment horizontal="left"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18" fillId="0" borderId="18" xfId="0" applyFont="1" applyBorder="1" applyAlignment="1">
      <alignment horizontal="center" vertical="top" wrapText="1"/>
    </xf>
  </cellXfs>
  <cellStyles count="5">
    <cellStyle name="Currency" xfId="4" builtinId="4"/>
    <cellStyle name="Currency 2" xfId="2" xr:uid="{D05335B4-F14D-4986-9A9D-473B8A7BC9A3}"/>
    <cellStyle name="Normal" xfId="0" builtinId="0"/>
    <cellStyle name="Normal 2" xfId="1" xr:uid="{2CAB4562-65F9-4540-A6CF-EF2C811F0498}"/>
    <cellStyle name="Percent" xfId="3" builtinId="5"/>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FF66"/>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CD9775-D7CC-4F41-8AF8-3094AFBAE1E6}" name="Table2" displayName="Table2" ref="A9:E130" totalsRowShown="0" headerRowDxfId="21" tableBorderDxfId="20">
  <autoFilter ref="A9:E130" xr:uid="{E5CD9775-D7CC-4F41-8AF8-3094AFBAE1E6}"/>
  <tableColumns count="5">
    <tableColumn id="1" xr3:uid="{F8A0DE0D-1230-4E10-A8A7-E88536FE291E}" name="Budget Category"/>
    <tableColumn id="2" xr3:uid="{9B4AD2EF-5910-4B79-AAD1-4846240088EA}" name="Line Item  "/>
    <tableColumn id="3" xr3:uid="{1076E732-D30F-4849-A466-3CE97DD147F0}" name="Cost per unit" dataCellStyle="Currency"/>
    <tableColumn id="4" xr3:uid="{F55AA563-3ADF-406E-972B-7FC54FE3243A}" name="Quantity "/>
    <tableColumn id="5" xr3:uid="{5201D3D2-1431-4AC4-9C96-4769F7402259}" name="Total cost  "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E0AAAB-088A-488C-A6F0-5701F4F134F6}" name="Table29" displayName="Table29" ref="A9:E130" totalsRowShown="0" headerRowDxfId="19" tableBorderDxfId="18">
  <autoFilter ref="A9:E130" xr:uid="{0752CCBA-41B0-45B3-95CE-1B632E30027A}"/>
  <tableColumns count="5">
    <tableColumn id="1" xr3:uid="{E3FEA07C-AC8F-40CB-8311-64EBDA533EDB}" name="Budget Category"/>
    <tableColumn id="2" xr3:uid="{78CBF942-B871-42F2-B8FB-C8A726CAF9C5}" name="Line Item  "/>
    <tableColumn id="3" xr3:uid="{3DCB7B0D-FDC8-4C10-B3AF-5579FF21F73A}" name="Cost per unit" dataCellStyle="Currency"/>
    <tableColumn id="4" xr3:uid="{B3452DB7-A01B-4CCE-8726-98E4274A7A22}" name="Quantity "/>
    <tableColumn id="5" xr3:uid="{E3A0E394-2B12-4899-BF51-23BE99660473}"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67E435-5629-4DCA-9A8A-34560A5D6854}" name="Table2910" displayName="Table2910" ref="A9:E130" totalsRowShown="0" headerRowDxfId="17" tableBorderDxfId="16">
  <autoFilter ref="A9:E130" xr:uid="{0752CCBA-41B0-45B3-95CE-1B632E30027A}"/>
  <tableColumns count="5">
    <tableColumn id="1" xr3:uid="{26711728-D5F0-4C9F-A704-E4ADEA528C9B}" name="Budget Category"/>
    <tableColumn id="2" xr3:uid="{8598B880-9083-4058-BC55-C309DEFDDFE0}" name="Line Item  "/>
    <tableColumn id="3" xr3:uid="{E7D3C547-8AB8-4DA4-9C3E-3BD2E88A50CB}" name="Cost per unit" dataCellStyle="Currency"/>
    <tableColumn id="4" xr3:uid="{76EAC8FC-2591-41E4-989E-C988732A3ED5}" name="Quantity "/>
    <tableColumn id="5" xr3:uid="{74708150-03C1-4CA5-B873-DFA618B7A63B}"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1EFD87-C2A9-4F80-A9B7-22C04BAE62FC}" name="Table291011" displayName="Table291011" ref="A9:E130" totalsRowShown="0" headerRowDxfId="15" tableBorderDxfId="14">
  <autoFilter ref="A9:E130" xr:uid="{0752CCBA-41B0-45B3-95CE-1B632E30027A}"/>
  <tableColumns count="5">
    <tableColumn id="1" xr3:uid="{5F64816E-788A-4B57-A018-EC183F0E981D}" name="Budget Category"/>
    <tableColumn id="2" xr3:uid="{1F5C8B19-CBAD-485E-A2C3-D0039BDEEF69}" name="Line Item  "/>
    <tableColumn id="3" xr3:uid="{34FD133C-FD14-4A1E-B71F-0C8083B082C6}" name="Cost per unit" dataCellStyle="Currency"/>
    <tableColumn id="4" xr3:uid="{59852FF8-F526-4A7D-9D7F-06C5D3CA44C2}" name="Quantity "/>
    <tableColumn id="5" xr3:uid="{D52BB7C7-283C-4ED2-9525-FECE6A7737BE}"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3C07DD-F960-48AB-A69B-6CA850CC0794}" name="Table29101112" displayName="Table29101112" ref="A9:E130" totalsRowShown="0" headerRowDxfId="13" tableBorderDxfId="12">
  <autoFilter ref="A9:E130" xr:uid="{0752CCBA-41B0-45B3-95CE-1B632E30027A}"/>
  <tableColumns count="5">
    <tableColumn id="1" xr3:uid="{E5F0BEC8-1E6F-4802-BC65-503D6B8FD617}" name="Budget Category"/>
    <tableColumn id="2" xr3:uid="{64C9FC6C-D030-43D6-B710-CBD38272EDAC}" name="Line Item  "/>
    <tableColumn id="3" xr3:uid="{9C769C2F-4C42-4EA2-9F22-C696A7B9B147}" name="Cost per unit" dataCellStyle="Currency"/>
    <tableColumn id="4" xr3:uid="{851163ED-8F15-4D80-9862-1D7835E38D0E}" name="Quantity "/>
    <tableColumn id="5" xr3:uid="{AC7EBE7A-2ECA-40D3-A991-4774043BC48C}"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8F9A8-23C5-48E1-ADD0-AF7E48CE9648}" name="Table2910111213" displayName="Table2910111213" ref="A9:E130" totalsRowShown="0" headerRowDxfId="11" tableBorderDxfId="10">
  <autoFilter ref="A9:E130" xr:uid="{0752CCBA-41B0-45B3-95CE-1B632E30027A}"/>
  <tableColumns count="5">
    <tableColumn id="1" xr3:uid="{E9E79C5B-1B03-4B87-BECE-6F17B616E67E}" name="Budget Category"/>
    <tableColumn id="2" xr3:uid="{9508A780-4F36-45C4-B9CB-C9261EF29B74}" name="Line Item  "/>
    <tableColumn id="3" xr3:uid="{45F6E71E-107A-4C8E-9808-542532B3F221}" name="Cost per unit" dataCellStyle="Currency"/>
    <tableColumn id="4" xr3:uid="{A488EB9F-4073-4C93-AC5D-50EC659DEBF8}" name="Quantity "/>
    <tableColumn id="5" xr3:uid="{D2761D50-E4C3-4079-A6B8-D07E0F51D274}"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65110D-BBAB-4F39-B518-B177682DE756}" name="Table291011121314" displayName="Table291011121314" ref="A9:E130" totalsRowShown="0" headerRowDxfId="9" tableBorderDxfId="8">
  <autoFilter ref="A9:E130" xr:uid="{0752CCBA-41B0-45B3-95CE-1B632E30027A}"/>
  <tableColumns count="5">
    <tableColumn id="1" xr3:uid="{46C861BF-4A88-46DB-B8B0-B6964C659FA0}" name="Budget Category"/>
    <tableColumn id="2" xr3:uid="{9789439C-E336-490F-B647-77D01736B65E}" name="Line Item  "/>
    <tableColumn id="3" xr3:uid="{D423992D-1E46-4DF3-8DEA-2287F5640D67}" name="Cost per unit" dataCellStyle="Currency"/>
    <tableColumn id="4" xr3:uid="{235AC421-5232-41C1-823E-9E196C83902C}" name="Quantity "/>
    <tableColumn id="5" xr3:uid="{9FA8AC00-A321-4E2C-B558-C9F6E970D1B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V486"/>
  <sheetViews>
    <sheetView tabSelected="1" zoomScaleNormal="100" workbookViewId="0">
      <selection activeCell="B19" sqref="B19"/>
    </sheetView>
  </sheetViews>
  <sheetFormatPr defaultColWidth="8.81640625" defaultRowHeight="14.5" x14ac:dyDescent="0.35"/>
  <cols>
    <col min="1" max="1" width="37.81640625" style="40" customWidth="1"/>
    <col min="2" max="2" width="16.453125" style="40" customWidth="1"/>
    <col min="3" max="3" width="15.1796875" style="40" customWidth="1"/>
    <col min="4" max="4" width="15.54296875" style="40" customWidth="1"/>
    <col min="5" max="8" width="15.453125" style="40" customWidth="1"/>
    <col min="9" max="9" width="11.26953125" style="40" hidden="1" customWidth="1"/>
    <col min="10" max="74" width="8.81640625" style="4"/>
    <col min="75" max="16384" width="8.81640625" style="40"/>
  </cols>
  <sheetData>
    <row r="1" spans="1:10" s="4" customFormat="1" x14ac:dyDescent="0.35"/>
    <row r="2" spans="1:10" ht="18" x14ac:dyDescent="0.4">
      <c r="A2" s="75" t="s">
        <v>0</v>
      </c>
      <c r="B2" s="75"/>
      <c r="C2" s="75"/>
      <c r="D2" s="75"/>
      <c r="E2" s="75"/>
      <c r="F2" s="75"/>
      <c r="G2" s="75"/>
      <c r="H2" s="75"/>
    </row>
    <row r="3" spans="1:10" x14ac:dyDescent="0.35">
      <c r="A3" s="76" t="s">
        <v>1</v>
      </c>
      <c r="B3" s="76"/>
      <c r="C3" s="76"/>
      <c r="D3" s="76"/>
      <c r="E3" s="76"/>
      <c r="F3" s="76"/>
      <c r="G3" s="76"/>
      <c r="H3" s="76"/>
      <c r="I3" s="9"/>
    </row>
    <row r="4" spans="1:10" x14ac:dyDescent="0.35">
      <c r="A4" s="77" t="s">
        <v>2</v>
      </c>
      <c r="B4" s="77"/>
      <c r="C4" s="77"/>
      <c r="D4" s="77"/>
      <c r="E4" s="77"/>
      <c r="F4" s="77"/>
      <c r="G4" s="77"/>
      <c r="H4" s="77"/>
      <c r="I4" s="9"/>
    </row>
    <row r="5" spans="1:10" x14ac:dyDescent="0.35">
      <c r="A5" s="9"/>
      <c r="B5" s="9"/>
      <c r="C5" s="9"/>
      <c r="D5" s="9"/>
      <c r="E5" s="9"/>
      <c r="F5" s="9"/>
      <c r="G5" s="9"/>
      <c r="H5" s="9"/>
      <c r="I5" s="9"/>
      <c r="J5" s="41"/>
    </row>
    <row r="6" spans="1:10" x14ac:dyDescent="0.35">
      <c r="A6" s="42" t="s">
        <v>3</v>
      </c>
      <c r="B6" s="5"/>
      <c r="C6" s="6"/>
      <c r="D6" s="6"/>
      <c r="E6" s="6"/>
      <c r="F6" s="6"/>
      <c r="G6" s="6"/>
      <c r="H6" s="6"/>
      <c r="I6" s="9"/>
    </row>
    <row r="7" spans="1:10" x14ac:dyDescent="0.35">
      <c r="A7" s="42" t="s">
        <v>4</v>
      </c>
      <c r="B7" s="7"/>
      <c r="C7" s="8"/>
      <c r="D7" s="8"/>
      <c r="E7" s="8"/>
      <c r="F7" s="8"/>
      <c r="G7" s="8"/>
      <c r="H7" s="8"/>
      <c r="I7" s="9"/>
    </row>
    <row r="8" spans="1:10" x14ac:dyDescent="0.35">
      <c r="A8" s="42" t="s">
        <v>5</v>
      </c>
      <c r="B8" s="7"/>
      <c r="C8" s="8"/>
      <c r="D8" s="8"/>
      <c r="E8" s="8"/>
      <c r="F8" s="8"/>
      <c r="G8" s="8"/>
      <c r="H8" s="8"/>
      <c r="I8" s="9"/>
    </row>
    <row r="9" spans="1:10" x14ac:dyDescent="0.35">
      <c r="A9" s="42" t="s">
        <v>6</v>
      </c>
      <c r="B9" s="7"/>
      <c r="C9" s="8"/>
      <c r="D9" s="8"/>
      <c r="E9" s="8"/>
      <c r="F9" s="8"/>
      <c r="G9" s="8"/>
      <c r="H9" s="8"/>
      <c r="I9" s="9"/>
    </row>
    <row r="10" spans="1:10" x14ac:dyDescent="0.35">
      <c r="B10" s="7"/>
      <c r="C10" s="8"/>
      <c r="D10" s="8"/>
      <c r="E10" s="8"/>
      <c r="F10" s="8"/>
      <c r="G10" s="8"/>
      <c r="H10" s="8"/>
      <c r="I10" s="9"/>
    </row>
    <row r="11" spans="1:10" x14ac:dyDescent="0.35">
      <c r="A11" s="9"/>
      <c r="B11" s="9"/>
      <c r="C11" s="9"/>
      <c r="D11" s="9"/>
      <c r="E11" s="9"/>
      <c r="F11" s="9"/>
      <c r="G11" s="9"/>
      <c r="H11" s="9"/>
      <c r="I11" s="9"/>
    </row>
    <row r="12" spans="1:10" x14ac:dyDescent="0.35">
      <c r="A12" s="42" t="s">
        <v>7</v>
      </c>
      <c r="B12" s="10"/>
      <c r="C12" s="9"/>
      <c r="D12" s="9"/>
      <c r="E12" s="9"/>
      <c r="F12" s="9"/>
      <c r="G12" s="9"/>
      <c r="H12" s="9"/>
      <c r="I12" s="9"/>
    </row>
    <row r="13" spans="1:10" x14ac:dyDescent="0.35">
      <c r="A13" s="43" t="s">
        <v>8</v>
      </c>
      <c r="B13" s="10"/>
      <c r="C13" s="9"/>
      <c r="D13" s="9"/>
      <c r="E13" s="9"/>
      <c r="F13" s="9"/>
      <c r="G13" s="9"/>
      <c r="H13" s="9"/>
      <c r="I13" s="9"/>
    </row>
    <row r="14" spans="1:10" x14ac:dyDescent="0.35">
      <c r="A14" s="9" t="s">
        <v>9</v>
      </c>
      <c r="B14" s="10"/>
      <c r="C14" s="9"/>
      <c r="D14" s="9"/>
      <c r="E14" s="9"/>
      <c r="F14" s="9"/>
      <c r="G14" s="9"/>
      <c r="H14" s="9"/>
      <c r="I14" s="9"/>
    </row>
    <row r="15" spans="1:10" x14ac:dyDescent="0.35">
      <c r="A15" s="9" t="s">
        <v>10</v>
      </c>
      <c r="B15" s="10"/>
      <c r="C15" s="9"/>
      <c r="D15" s="9"/>
      <c r="E15" s="9"/>
      <c r="F15" s="9"/>
      <c r="G15" s="9"/>
      <c r="H15" s="9"/>
      <c r="I15" s="9"/>
    </row>
    <row r="16" spans="1:10" x14ac:dyDescent="0.35">
      <c r="A16" s="9" t="s">
        <v>11</v>
      </c>
      <c r="B16" s="10"/>
      <c r="C16" s="9"/>
      <c r="D16" s="9"/>
      <c r="E16" s="9"/>
      <c r="F16" s="9"/>
      <c r="G16" s="9"/>
      <c r="H16" s="9"/>
      <c r="I16" s="9"/>
    </row>
    <row r="17" spans="1:24" x14ac:dyDescent="0.35">
      <c r="A17" s="9" t="s">
        <v>12</v>
      </c>
      <c r="B17" s="10"/>
      <c r="C17" s="9" t="s">
        <v>13</v>
      </c>
      <c r="D17" s="9"/>
      <c r="E17" s="9"/>
      <c r="F17" s="9"/>
      <c r="G17" s="9"/>
      <c r="H17" s="9"/>
      <c r="I17" s="9"/>
    </row>
    <row r="18" spans="1:24" x14ac:dyDescent="0.35">
      <c r="A18" s="9" t="s">
        <v>14</v>
      </c>
      <c r="B18" s="10"/>
      <c r="C18" s="9"/>
      <c r="D18" s="9"/>
      <c r="E18" s="9"/>
      <c r="F18" s="9"/>
      <c r="G18" s="9"/>
      <c r="H18" s="9"/>
      <c r="I18" s="9"/>
    </row>
    <row r="19" spans="1:24" x14ac:dyDescent="0.35">
      <c r="A19" s="9" t="s">
        <v>15</v>
      </c>
      <c r="B19" s="9"/>
      <c r="C19" s="9"/>
      <c r="D19" s="9"/>
      <c r="E19" s="9"/>
      <c r="F19" s="9"/>
      <c r="G19" s="9"/>
      <c r="H19" s="9"/>
      <c r="I19" s="9"/>
    </row>
    <row r="20" spans="1:24" x14ac:dyDescent="0.35">
      <c r="A20" s="44"/>
      <c r="B20" s="9"/>
      <c r="C20" s="9"/>
      <c r="D20" s="9"/>
      <c r="E20" s="9"/>
      <c r="F20" s="9"/>
      <c r="G20" s="9"/>
      <c r="H20" s="9"/>
      <c r="I20" s="9"/>
    </row>
    <row r="21" spans="1:24" ht="15" thickBot="1" x14ac:dyDescent="0.4">
      <c r="A21" s="45" t="s">
        <v>16</v>
      </c>
      <c r="B21" s="9"/>
      <c r="C21" s="9"/>
      <c r="D21" s="9"/>
      <c r="E21" s="9"/>
      <c r="F21" s="9"/>
      <c r="G21" s="9"/>
      <c r="H21" s="9"/>
      <c r="I21" s="9"/>
      <c r="J21" s="73"/>
      <c r="K21" s="73"/>
      <c r="L21" s="73"/>
      <c r="M21" s="73"/>
      <c r="N21" s="73"/>
      <c r="O21" s="73"/>
      <c r="P21" s="73"/>
      <c r="Q21" s="73"/>
      <c r="R21" s="73"/>
      <c r="S21" s="73"/>
      <c r="T21" s="73"/>
      <c r="U21" s="73"/>
      <c r="V21" s="73"/>
      <c r="W21" s="73"/>
      <c r="X21" s="73"/>
    </row>
    <row r="22" spans="1:24" ht="26.5" thickBot="1" x14ac:dyDescent="0.4">
      <c r="A22" s="46" t="s">
        <v>17</v>
      </c>
      <c r="B22" s="47" t="s">
        <v>18</v>
      </c>
      <c r="C22" s="47" t="s">
        <v>19</v>
      </c>
      <c r="D22" s="47" t="s">
        <v>20</v>
      </c>
      <c r="E22" s="47" t="s">
        <v>21</v>
      </c>
      <c r="F22" s="47" t="s">
        <v>22</v>
      </c>
      <c r="G22" s="47" t="s">
        <v>23</v>
      </c>
      <c r="H22" s="47" t="s">
        <v>24</v>
      </c>
      <c r="I22" s="48" t="s">
        <v>25</v>
      </c>
      <c r="J22" s="73"/>
      <c r="K22" s="73"/>
      <c r="L22" s="73"/>
      <c r="M22" s="73"/>
      <c r="N22" s="73"/>
      <c r="O22" s="73"/>
      <c r="P22" s="73"/>
      <c r="Q22" s="73"/>
      <c r="R22" s="73"/>
      <c r="S22" s="73"/>
      <c r="T22" s="73"/>
      <c r="U22" s="73"/>
      <c r="V22" s="73"/>
      <c r="W22" s="73"/>
      <c r="X22" s="73"/>
    </row>
    <row r="23" spans="1:24" x14ac:dyDescent="0.35">
      <c r="A23" s="49" t="s">
        <v>26</v>
      </c>
      <c r="B23" s="39">
        <f>SUM(C23:H23)</f>
        <v>0</v>
      </c>
      <c r="C23" s="50">
        <v>0</v>
      </c>
      <c r="D23" s="50">
        <v>0</v>
      </c>
      <c r="E23" s="50">
        <v>0</v>
      </c>
      <c r="F23" s="50">
        <v>0</v>
      </c>
      <c r="G23" s="50">
        <v>0</v>
      </c>
      <c r="H23" s="50">
        <v>0</v>
      </c>
      <c r="I23" s="51">
        <v>0</v>
      </c>
    </row>
    <row r="24" spans="1:24" x14ac:dyDescent="0.35">
      <c r="A24" s="52" t="s">
        <v>27</v>
      </c>
      <c r="B24" s="67">
        <f ca="1">SUMIF(Table2[#All],'Overview Budget'!A24,Table2[[Total cost  ]])</f>
        <v>0</v>
      </c>
      <c r="C24" s="50">
        <v>0</v>
      </c>
      <c r="D24" s="50">
        <v>0</v>
      </c>
      <c r="E24" s="50">
        <v>0</v>
      </c>
      <c r="F24" s="50">
        <v>0</v>
      </c>
      <c r="G24" s="50">
        <v>0</v>
      </c>
      <c r="H24" s="50">
        <v>0</v>
      </c>
      <c r="I24" s="51">
        <f>SUM(C24:H24)</f>
        <v>0</v>
      </c>
    </row>
    <row r="25" spans="1:24" ht="14.25" customHeight="1" x14ac:dyDescent="0.35">
      <c r="A25" s="53" t="s">
        <v>28</v>
      </c>
      <c r="B25" s="67">
        <f ca="1">SUMIF(Table2[#All],'Overview Budget'!A25,Table2[[Total cost  ]])</f>
        <v>0</v>
      </c>
      <c r="C25" s="50">
        <v>0</v>
      </c>
      <c r="D25" s="50">
        <v>0</v>
      </c>
      <c r="E25" s="50">
        <v>0</v>
      </c>
      <c r="F25" s="50">
        <v>0</v>
      </c>
      <c r="G25" s="50">
        <v>0</v>
      </c>
      <c r="H25" s="50">
        <v>0</v>
      </c>
      <c r="I25" s="51">
        <f>SUM(C25:H25)</f>
        <v>0</v>
      </c>
    </row>
    <row r="26" spans="1:24" ht="14.25" customHeight="1" x14ac:dyDescent="0.35">
      <c r="A26" s="53" t="s">
        <v>29</v>
      </c>
      <c r="B26" s="67">
        <f ca="1">SUMIF(Table2[#All],'Overview Budget'!A26,Table2[[Total cost  ]])</f>
        <v>0</v>
      </c>
      <c r="C26" s="50">
        <v>0</v>
      </c>
      <c r="D26" s="50">
        <v>0</v>
      </c>
      <c r="E26" s="50">
        <v>0</v>
      </c>
      <c r="F26" s="50">
        <v>0</v>
      </c>
      <c r="G26" s="50">
        <v>0</v>
      </c>
      <c r="H26" s="50">
        <v>0</v>
      </c>
      <c r="I26" s="51">
        <f>SUM(C26:H26)</f>
        <v>0</v>
      </c>
    </row>
    <row r="27" spans="1:24" x14ac:dyDescent="0.35">
      <c r="A27" s="54" t="s">
        <v>30</v>
      </c>
      <c r="B27" s="67">
        <f ca="1">SUMIF(Table2[#All],'Overview Budget'!A27,Table2[[Total cost  ]])</f>
        <v>0</v>
      </c>
      <c r="C27" s="50">
        <v>0</v>
      </c>
      <c r="D27" s="50">
        <v>0</v>
      </c>
      <c r="E27" s="50">
        <v>0</v>
      </c>
      <c r="F27" s="50">
        <v>0</v>
      </c>
      <c r="G27" s="50">
        <v>0</v>
      </c>
      <c r="H27" s="50">
        <v>0</v>
      </c>
      <c r="I27" s="51">
        <f>SUM(C27:H27)</f>
        <v>0</v>
      </c>
    </row>
    <row r="28" spans="1:24" x14ac:dyDescent="0.35">
      <c r="A28" s="54" t="s">
        <v>31</v>
      </c>
      <c r="B28" s="67">
        <f ca="1">SUMIF(Table2[#All],'Overview Budget'!A28,Table2[[Total cost  ]])</f>
        <v>0</v>
      </c>
      <c r="C28" s="50">
        <v>0</v>
      </c>
      <c r="D28" s="50">
        <v>0</v>
      </c>
      <c r="E28" s="50">
        <v>0</v>
      </c>
      <c r="F28" s="50">
        <v>0</v>
      </c>
      <c r="G28" s="50">
        <v>0</v>
      </c>
      <c r="H28" s="50">
        <v>0</v>
      </c>
      <c r="I28" s="51">
        <f>SUM(C28:H28)</f>
        <v>0</v>
      </c>
    </row>
    <row r="29" spans="1:24" x14ac:dyDescent="0.35">
      <c r="A29" s="53" t="s">
        <v>32</v>
      </c>
      <c r="B29" s="67">
        <f ca="1">SUMIF(Table2[#All],'Overview Budget'!A29,Table2[[Total cost  ]])</f>
        <v>0</v>
      </c>
      <c r="C29" s="50">
        <v>0</v>
      </c>
      <c r="D29" s="50">
        <v>0</v>
      </c>
      <c r="E29" s="50">
        <v>0</v>
      </c>
      <c r="F29" s="50">
        <v>0</v>
      </c>
      <c r="G29" s="50">
        <v>0</v>
      </c>
      <c r="H29" s="50">
        <v>0</v>
      </c>
      <c r="I29" s="51">
        <f>SUM(C29:H29)</f>
        <v>0</v>
      </c>
    </row>
    <row r="30" spans="1:24" x14ac:dyDescent="0.35">
      <c r="A30" s="53" t="s">
        <v>33</v>
      </c>
      <c r="B30" s="67">
        <f ca="1">SUMIF(Table2[#All],'Overview Budget'!A30,Table2[[Total cost  ]])</f>
        <v>0</v>
      </c>
      <c r="C30" s="50">
        <v>0</v>
      </c>
      <c r="D30" s="50">
        <v>0</v>
      </c>
      <c r="E30" s="50">
        <v>0</v>
      </c>
      <c r="F30" s="50">
        <v>0</v>
      </c>
      <c r="G30" s="50">
        <v>0</v>
      </c>
      <c r="H30" s="50">
        <v>0</v>
      </c>
      <c r="I30" s="51">
        <f>SUM(C30:H30)</f>
        <v>0</v>
      </c>
    </row>
    <row r="31" spans="1:24" x14ac:dyDescent="0.35">
      <c r="A31" s="53" t="s">
        <v>34</v>
      </c>
      <c r="B31" s="67">
        <f ca="1">SUMIF(Table2[#All],'Overview Budget'!A31,Table2[[Total cost  ]])</f>
        <v>0</v>
      </c>
      <c r="C31" s="50">
        <v>0</v>
      </c>
      <c r="D31" s="50">
        <v>0</v>
      </c>
      <c r="E31" s="50">
        <v>0</v>
      </c>
      <c r="F31" s="50">
        <v>0</v>
      </c>
      <c r="G31" s="50">
        <v>0</v>
      </c>
      <c r="H31" s="50">
        <v>0</v>
      </c>
      <c r="I31" s="51">
        <f>SUM(C31:H31)</f>
        <v>0</v>
      </c>
    </row>
    <row r="32" spans="1:24" x14ac:dyDescent="0.35">
      <c r="A32" s="55" t="s">
        <v>35</v>
      </c>
      <c r="B32" s="39">
        <f>SUM(C32:H32)</f>
        <v>0</v>
      </c>
      <c r="C32" s="50">
        <v>0</v>
      </c>
      <c r="D32" s="50">
        <v>0</v>
      </c>
      <c r="E32" s="50">
        <v>0</v>
      </c>
      <c r="F32" s="50">
        <v>0</v>
      </c>
      <c r="G32" s="50">
        <v>0</v>
      </c>
      <c r="H32" s="50">
        <v>0</v>
      </c>
      <c r="I32" s="51">
        <v>0</v>
      </c>
    </row>
    <row r="33" spans="1:9" x14ac:dyDescent="0.35">
      <c r="A33" s="56" t="s">
        <v>36</v>
      </c>
      <c r="B33" s="39">
        <f>SUM(C33:H33)</f>
        <v>0</v>
      </c>
      <c r="C33" s="50">
        <v>0</v>
      </c>
      <c r="D33" s="50">
        <v>0</v>
      </c>
      <c r="E33" s="50">
        <v>0</v>
      </c>
      <c r="F33" s="50">
        <v>0</v>
      </c>
      <c r="G33" s="50">
        <v>0</v>
      </c>
      <c r="H33" s="50">
        <v>0</v>
      </c>
      <c r="I33" s="51">
        <v>0</v>
      </c>
    </row>
    <row r="34" spans="1:9" x14ac:dyDescent="0.35">
      <c r="A34" s="56" t="s">
        <v>37</v>
      </c>
      <c r="B34" s="39">
        <f>SUM(C34:H34)</f>
        <v>0</v>
      </c>
      <c r="C34" s="50">
        <v>0</v>
      </c>
      <c r="D34" s="50">
        <v>0</v>
      </c>
      <c r="E34" s="50">
        <v>0</v>
      </c>
      <c r="F34" s="50">
        <v>0</v>
      </c>
      <c r="G34" s="50">
        <v>0</v>
      </c>
      <c r="H34" s="50">
        <v>0</v>
      </c>
      <c r="I34" s="51">
        <v>0</v>
      </c>
    </row>
    <row r="35" spans="1:9" x14ac:dyDescent="0.35">
      <c r="A35" s="56" t="s">
        <v>38</v>
      </c>
      <c r="B35" s="39">
        <f>SUM(C35:H35)</f>
        <v>0</v>
      </c>
      <c r="C35" s="50">
        <v>0</v>
      </c>
      <c r="D35" s="50">
        <v>0</v>
      </c>
      <c r="E35" s="50">
        <v>0</v>
      </c>
      <c r="F35" s="50">
        <v>0</v>
      </c>
      <c r="G35" s="50">
        <v>0</v>
      </c>
      <c r="H35" s="50">
        <v>0</v>
      </c>
      <c r="I35" s="51">
        <v>0</v>
      </c>
    </row>
    <row r="36" spans="1:9" x14ac:dyDescent="0.35">
      <c r="A36" s="57" t="s">
        <v>39</v>
      </c>
      <c r="B36" s="68">
        <f t="shared" ref="B36:H36" ca="1" si="0">SUM(B23:B35)</f>
        <v>0</v>
      </c>
      <c r="C36" s="68">
        <f t="shared" si="0"/>
        <v>0</v>
      </c>
      <c r="D36" s="68">
        <f t="shared" si="0"/>
        <v>0</v>
      </c>
      <c r="E36" s="68">
        <f t="shared" si="0"/>
        <v>0</v>
      </c>
      <c r="F36" s="68">
        <f t="shared" si="0"/>
        <v>0</v>
      </c>
      <c r="G36" s="68">
        <f t="shared" si="0"/>
        <v>0</v>
      </c>
      <c r="H36" s="68">
        <f t="shared" si="0"/>
        <v>0</v>
      </c>
      <c r="I36" s="58">
        <f>SUM(I23:I35)</f>
        <v>0</v>
      </c>
    </row>
    <row r="37" spans="1:9" ht="15" thickBot="1" x14ac:dyDescent="0.4">
      <c r="A37" s="59" t="s">
        <v>40</v>
      </c>
      <c r="B37" s="39">
        <v>0</v>
      </c>
      <c r="C37" s="50">
        <v>0</v>
      </c>
      <c r="D37" s="50">
        <f ca="1">SUMIF(Table29[],'Overview Budget'!A37,Table29[[Total cost  ]])</f>
        <v>0</v>
      </c>
      <c r="E37" s="50">
        <f ca="1">SUMIF(Table2910[],'Overview Budget'!A37,Table2910[[Total cost  ]])</f>
        <v>0</v>
      </c>
      <c r="F37" s="50">
        <f ca="1">SUMIF(Table291011[],'Overview Budget'!A37,Table291011[[Total cost  ]])</f>
        <v>0</v>
      </c>
      <c r="G37" s="50">
        <f ca="1">SUMIF(Table29101112[],'Overview Budget'!A37,Table29101112[[Total cost  ]])</f>
        <v>0</v>
      </c>
      <c r="H37" s="50">
        <f ca="1">SUMIF(Table2910111213[],'Overview Budget'!A37,Table2910111213[[Total cost  ]])</f>
        <v>0</v>
      </c>
      <c r="I37" s="51">
        <f ca="1">SUMIF(Table291011121314[],'Overview Budget'!B37,Table291011121314[[Total cost  ]])</f>
        <v>0</v>
      </c>
    </row>
    <row r="38" spans="1:9" ht="15.5" thickTop="1" thickBot="1" x14ac:dyDescent="0.4">
      <c r="A38" s="60" t="s">
        <v>41</v>
      </c>
      <c r="B38" s="69">
        <f ca="1">SUM(B36+B37)</f>
        <v>0</v>
      </c>
      <c r="C38" s="69">
        <f>SUM(C36+C37)</f>
        <v>0</v>
      </c>
      <c r="D38" s="69">
        <f t="shared" ref="D38:H38" ca="1" si="1">SUM(D36+D37)</f>
        <v>0</v>
      </c>
      <c r="E38" s="69">
        <f t="shared" ca="1" si="1"/>
        <v>0</v>
      </c>
      <c r="F38" s="69">
        <f t="shared" ca="1" si="1"/>
        <v>0</v>
      </c>
      <c r="G38" s="69">
        <f t="shared" ca="1" si="1"/>
        <v>0</v>
      </c>
      <c r="H38" s="69">
        <f t="shared" ca="1" si="1"/>
        <v>0</v>
      </c>
      <c r="I38" s="61">
        <f ca="1">SUM(I36+I37)</f>
        <v>0</v>
      </c>
    </row>
    <row r="39" spans="1:9" x14ac:dyDescent="0.35">
      <c r="A39" s="62" t="s">
        <v>42</v>
      </c>
      <c r="B39" s="9"/>
      <c r="C39" s="63"/>
      <c r="D39" s="63"/>
      <c r="E39" s="63"/>
      <c r="F39" s="63"/>
      <c r="G39" s="63"/>
      <c r="H39" s="63"/>
      <c r="I39" s="9"/>
    </row>
    <row r="40" spans="1:9" x14ac:dyDescent="0.35">
      <c r="A40" s="62"/>
      <c r="B40" s="9"/>
      <c r="C40" s="63"/>
      <c r="D40" s="63"/>
      <c r="E40" s="63"/>
      <c r="F40" s="63"/>
      <c r="G40" s="63"/>
      <c r="H40" s="63"/>
      <c r="I40" s="9"/>
    </row>
    <row r="41" spans="1:9" x14ac:dyDescent="0.35">
      <c r="A41" s="45" t="s">
        <v>43</v>
      </c>
      <c r="B41" s="9"/>
      <c r="C41" s="63"/>
      <c r="D41" s="63"/>
      <c r="E41" s="63"/>
      <c r="F41" s="63"/>
      <c r="G41" s="63"/>
      <c r="H41" s="63"/>
      <c r="I41" s="9"/>
    </row>
    <row r="42" spans="1:9" x14ac:dyDescent="0.35">
      <c r="A42" s="64" t="s">
        <v>44</v>
      </c>
      <c r="B42" s="70" t="e">
        <f ca="1">(B37+B31)/SUM(B23,B24,B25,B26,B27,B28,B29,B30,B32,B33,B34,B35)</f>
        <v>#DIV/0!</v>
      </c>
      <c r="C42" s="70" t="e">
        <f>(C37+C31)/SUM(C23,C24,C25,C26,C27,C28,C29,C30,C32,C33,C34,C35)</f>
        <v>#DIV/0!</v>
      </c>
      <c r="D42" s="70" t="e">
        <f ca="1">(D37+D31)/SUM(D23,D24,D25,D26,D27,D28,D29,D30,D32,D33,D34,D35)</f>
        <v>#DIV/0!</v>
      </c>
      <c r="E42" s="70" t="e">
        <f ca="1">(E37+E31)/SUM(E23,E24,E25,E26,E27,E28,E29,E30,E32,E33,E34,E35)</f>
        <v>#DIV/0!</v>
      </c>
      <c r="F42" s="70" t="e">
        <f ca="1">(F37+F31)/SUM(F23,F24,F25,F26,F27,F28,F29,F30,F32,F33,F34,F35)</f>
        <v>#DIV/0!</v>
      </c>
      <c r="G42" s="70" t="e">
        <f ca="1">(G37+G31)/SUM(G23,G24,G25,G26,G27,G28,G29,G30,G32,G33,G34,G35)</f>
        <v>#DIV/0!</v>
      </c>
      <c r="H42" s="70" t="e">
        <f ca="1">(H37+H31)/SUM(H23,H24,H25,H26,H27,H28,H29,H30,H32,H33,H34,H35)</f>
        <v>#DIV/0!</v>
      </c>
      <c r="I42" s="9"/>
    </row>
    <row r="43" spans="1:9" x14ac:dyDescent="0.35">
      <c r="A43" s="44" t="s">
        <v>45</v>
      </c>
      <c r="B43" s="9"/>
      <c r="C43" s="63"/>
      <c r="D43" s="63"/>
      <c r="E43" s="63"/>
      <c r="F43" s="63"/>
      <c r="G43" s="63"/>
      <c r="H43" s="63"/>
      <c r="I43" s="9"/>
    </row>
    <row r="44" spans="1:9" x14ac:dyDescent="0.35">
      <c r="A44" s="44"/>
      <c r="B44" s="9"/>
      <c r="C44" s="63"/>
      <c r="D44" s="63"/>
      <c r="E44" s="63"/>
      <c r="F44" s="63"/>
      <c r="G44" s="63"/>
      <c r="H44" s="63"/>
      <c r="I44" s="9"/>
    </row>
    <row r="45" spans="1:9" x14ac:dyDescent="0.35">
      <c r="A45" s="44"/>
      <c r="B45" s="9"/>
      <c r="C45" s="63"/>
      <c r="D45" s="63"/>
      <c r="E45" s="63"/>
      <c r="F45" s="63"/>
      <c r="G45" s="63"/>
      <c r="H45" s="63"/>
      <c r="I45" s="9"/>
    </row>
    <row r="46" spans="1:9" x14ac:dyDescent="0.35">
      <c r="A46" s="65" t="s">
        <v>46</v>
      </c>
      <c r="B46" s="2"/>
      <c r="C46" s="2"/>
      <c r="D46" s="2"/>
      <c r="E46" s="2"/>
      <c r="F46" s="2"/>
      <c r="G46" s="2"/>
      <c r="H46" s="2"/>
      <c r="I46" s="2"/>
    </row>
    <row r="47" spans="1:9" ht="15" customHeight="1" x14ac:dyDescent="0.35">
      <c r="A47" s="74" t="s">
        <v>47</v>
      </c>
      <c r="B47" s="74"/>
      <c r="C47" s="74"/>
      <c r="D47" s="74"/>
      <c r="E47" s="74"/>
      <c r="F47" s="74"/>
      <c r="G47" s="74"/>
      <c r="H47" s="74"/>
      <c r="I47" s="4"/>
    </row>
    <row r="48" spans="1:9" x14ac:dyDescent="0.35">
      <c r="A48" s="66" t="s">
        <v>48</v>
      </c>
      <c r="B48" s="2"/>
      <c r="C48" s="2"/>
      <c r="D48" s="2"/>
      <c r="E48" s="2"/>
      <c r="F48" s="2"/>
      <c r="G48" s="2"/>
      <c r="H48" s="2"/>
      <c r="I48" s="4"/>
    </row>
    <row r="49" spans="1:9" x14ac:dyDescent="0.35">
      <c r="A49" s="2"/>
      <c r="B49" s="2"/>
      <c r="C49" s="2"/>
      <c r="D49" s="2"/>
      <c r="E49" s="2"/>
      <c r="F49" s="2"/>
      <c r="G49" s="2"/>
      <c r="H49" s="2"/>
      <c r="I49" s="4"/>
    </row>
    <row r="50" spans="1:9" x14ac:dyDescent="0.35">
      <c r="A50" s="3"/>
      <c r="B50" s="3"/>
      <c r="C50" s="2"/>
      <c r="D50" s="2"/>
      <c r="E50" s="2"/>
      <c r="F50" s="2"/>
      <c r="G50" s="2"/>
      <c r="H50" s="2"/>
      <c r="I50" s="4"/>
    </row>
    <row r="51" spans="1:9" x14ac:dyDescent="0.35">
      <c r="A51" s="2" t="s">
        <v>49</v>
      </c>
      <c r="B51" s="2"/>
      <c r="C51" s="2"/>
      <c r="D51" s="2"/>
      <c r="E51" s="2"/>
      <c r="F51" s="2"/>
      <c r="G51" s="2"/>
      <c r="H51" s="2"/>
      <c r="I51" s="4"/>
    </row>
    <row r="52" spans="1:9" x14ac:dyDescent="0.35">
      <c r="A52" s="12" t="s">
        <v>50</v>
      </c>
      <c r="B52" s="2"/>
      <c r="C52" s="2"/>
      <c r="D52" s="2"/>
      <c r="E52" s="2"/>
      <c r="F52" s="2"/>
      <c r="G52" s="2"/>
      <c r="H52" s="2"/>
      <c r="I52" s="4"/>
    </row>
    <row r="53" spans="1:9" x14ac:dyDescent="0.35">
      <c r="A53" s="2"/>
      <c r="B53" s="2"/>
      <c r="C53" s="2"/>
      <c r="D53" s="2"/>
      <c r="E53" s="2"/>
      <c r="F53" s="2"/>
      <c r="G53" s="2"/>
      <c r="H53" s="2"/>
      <c r="I53" s="4"/>
    </row>
    <row r="54" spans="1:9" x14ac:dyDescent="0.35">
      <c r="A54" s="3"/>
      <c r="B54" s="3"/>
      <c r="C54" s="2"/>
      <c r="D54" s="2"/>
      <c r="E54" s="2"/>
      <c r="F54" s="2"/>
      <c r="G54" s="2"/>
      <c r="H54" s="2"/>
      <c r="I54" s="4"/>
    </row>
    <row r="55" spans="1:9" x14ac:dyDescent="0.35">
      <c r="A55" s="2" t="s">
        <v>51</v>
      </c>
      <c r="B55" s="2"/>
      <c r="C55" s="2"/>
      <c r="D55" s="2"/>
      <c r="E55" s="2"/>
      <c r="F55" s="2"/>
      <c r="G55" s="2"/>
      <c r="H55" s="2"/>
      <c r="I55" s="4"/>
    </row>
    <row r="56" spans="1:9" x14ac:dyDescent="0.35">
      <c r="A56" s="12" t="s">
        <v>52</v>
      </c>
      <c r="B56" s="2"/>
      <c r="C56" s="2"/>
      <c r="D56" s="2"/>
      <c r="E56" s="2"/>
      <c r="F56" s="2"/>
      <c r="G56" s="2"/>
      <c r="H56" s="2"/>
      <c r="I56" s="4"/>
    </row>
    <row r="57" spans="1:9" s="4" customFormat="1" x14ac:dyDescent="0.35"/>
    <row r="58" spans="1:9" s="4" customFormat="1" x14ac:dyDescent="0.35"/>
    <row r="59" spans="1:9" s="4" customFormat="1" x14ac:dyDescent="0.35"/>
    <row r="60" spans="1:9" s="4" customFormat="1" x14ac:dyDescent="0.35"/>
    <row r="61" spans="1:9" s="4" customFormat="1" x14ac:dyDescent="0.35"/>
    <row r="62" spans="1:9" s="4" customFormat="1" x14ac:dyDescent="0.35"/>
    <row r="63" spans="1:9" s="4" customFormat="1" x14ac:dyDescent="0.35"/>
    <row r="64" spans="1: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row r="305" s="4" customFormat="1" x14ac:dyDescent="0.35"/>
    <row r="306" s="4" customFormat="1" x14ac:dyDescent="0.35"/>
    <row r="307" s="4" customFormat="1" x14ac:dyDescent="0.35"/>
    <row r="308" s="4" customFormat="1" x14ac:dyDescent="0.35"/>
    <row r="309" s="4" customFormat="1" x14ac:dyDescent="0.35"/>
    <row r="310" s="4" customFormat="1" x14ac:dyDescent="0.35"/>
    <row r="311" s="4" customFormat="1" x14ac:dyDescent="0.35"/>
    <row r="312" s="4" customFormat="1" x14ac:dyDescent="0.35"/>
    <row r="313" s="4" customFormat="1" x14ac:dyDescent="0.35"/>
    <row r="314" s="4" customFormat="1" x14ac:dyDescent="0.35"/>
    <row r="315" s="4" customFormat="1" x14ac:dyDescent="0.35"/>
    <row r="316" s="4" customFormat="1" x14ac:dyDescent="0.35"/>
    <row r="317" s="4" customFormat="1" x14ac:dyDescent="0.35"/>
    <row r="318" s="4" customFormat="1" x14ac:dyDescent="0.35"/>
    <row r="319" s="4" customFormat="1" x14ac:dyDescent="0.35"/>
    <row r="320" s="4" customFormat="1" x14ac:dyDescent="0.35"/>
    <row r="321" s="4" customFormat="1" x14ac:dyDescent="0.35"/>
    <row r="322" s="4" customFormat="1" x14ac:dyDescent="0.35"/>
    <row r="323" s="4" customFormat="1" x14ac:dyDescent="0.35"/>
    <row r="324" s="4" customFormat="1" x14ac:dyDescent="0.35"/>
    <row r="325" s="4" customFormat="1" x14ac:dyDescent="0.35"/>
    <row r="326" s="4" customFormat="1" x14ac:dyDescent="0.35"/>
    <row r="327" s="4" customFormat="1" x14ac:dyDescent="0.35"/>
    <row r="328" s="4" customFormat="1" x14ac:dyDescent="0.35"/>
    <row r="329" s="4" customFormat="1" x14ac:dyDescent="0.35"/>
    <row r="330" s="4" customFormat="1" x14ac:dyDescent="0.35"/>
    <row r="331" s="4" customFormat="1" x14ac:dyDescent="0.35"/>
    <row r="332" s="4" customFormat="1" x14ac:dyDescent="0.35"/>
    <row r="333" s="4" customFormat="1" x14ac:dyDescent="0.35"/>
    <row r="334" s="4" customFormat="1" x14ac:dyDescent="0.35"/>
    <row r="335" s="4" customFormat="1" x14ac:dyDescent="0.35"/>
    <row r="336" s="4" customFormat="1" x14ac:dyDescent="0.35"/>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row r="358" s="4" customFormat="1" x14ac:dyDescent="0.35"/>
    <row r="359" s="4" customFormat="1" x14ac:dyDescent="0.35"/>
    <row r="360" s="4" customFormat="1" x14ac:dyDescent="0.35"/>
    <row r="361" s="4" customFormat="1" x14ac:dyDescent="0.35"/>
    <row r="362" s="4" customFormat="1" x14ac:dyDescent="0.35"/>
    <row r="363" s="4" customFormat="1" x14ac:dyDescent="0.35"/>
    <row r="364" s="4" customFormat="1" x14ac:dyDescent="0.35"/>
    <row r="365" s="4" customFormat="1" x14ac:dyDescent="0.35"/>
    <row r="366" s="4" customFormat="1" x14ac:dyDescent="0.35"/>
    <row r="367" s="4" customFormat="1" x14ac:dyDescent="0.35"/>
    <row r="368" s="4" customFormat="1" x14ac:dyDescent="0.35"/>
    <row r="369" s="4" customFormat="1" x14ac:dyDescent="0.35"/>
    <row r="370" s="4" customFormat="1" x14ac:dyDescent="0.35"/>
    <row r="371" s="4" customFormat="1" x14ac:dyDescent="0.35"/>
    <row r="372" s="4" customFormat="1" x14ac:dyDescent="0.35"/>
    <row r="373" s="4" customFormat="1" x14ac:dyDescent="0.35"/>
    <row r="374" s="4" customFormat="1" x14ac:dyDescent="0.35"/>
    <row r="375" s="4" customFormat="1" x14ac:dyDescent="0.35"/>
    <row r="376" s="4" customFormat="1" x14ac:dyDescent="0.35"/>
    <row r="377" s="4" customFormat="1" x14ac:dyDescent="0.35"/>
    <row r="378" s="4" customFormat="1" x14ac:dyDescent="0.35"/>
    <row r="379" s="4" customFormat="1" x14ac:dyDescent="0.35"/>
    <row r="380" s="4" customFormat="1" x14ac:dyDescent="0.35"/>
    <row r="381" s="4" customFormat="1" x14ac:dyDescent="0.35"/>
    <row r="382" s="4" customFormat="1" x14ac:dyDescent="0.35"/>
    <row r="383" s="4" customFormat="1" x14ac:dyDescent="0.35"/>
    <row r="384" s="4" customFormat="1" x14ac:dyDescent="0.35"/>
    <row r="385" s="4" customFormat="1" x14ac:dyDescent="0.35"/>
    <row r="386" s="4" customFormat="1" x14ac:dyDescent="0.35"/>
    <row r="387" s="4" customFormat="1" x14ac:dyDescent="0.35"/>
    <row r="388" s="4" customFormat="1" x14ac:dyDescent="0.35"/>
    <row r="389" s="4" customFormat="1" x14ac:dyDescent="0.35"/>
    <row r="390" s="4" customFormat="1" x14ac:dyDescent="0.35"/>
    <row r="391" s="4" customFormat="1" x14ac:dyDescent="0.35"/>
    <row r="392" s="4" customFormat="1" x14ac:dyDescent="0.35"/>
    <row r="393" s="4" customFormat="1" x14ac:dyDescent="0.35"/>
    <row r="394" s="4" customFormat="1" x14ac:dyDescent="0.35"/>
    <row r="395" s="4" customFormat="1" x14ac:dyDescent="0.35"/>
    <row r="396" s="4" customFormat="1" x14ac:dyDescent="0.35"/>
    <row r="397" s="4" customFormat="1" x14ac:dyDescent="0.35"/>
    <row r="398" s="4" customFormat="1" x14ac:dyDescent="0.35"/>
    <row r="399" s="4" customFormat="1" x14ac:dyDescent="0.35"/>
    <row r="400" s="4" customFormat="1" x14ac:dyDescent="0.35"/>
    <row r="401" s="4" customFormat="1" x14ac:dyDescent="0.35"/>
    <row r="402" s="4" customFormat="1" x14ac:dyDescent="0.35"/>
    <row r="403" s="4" customFormat="1" x14ac:dyDescent="0.35"/>
    <row r="404" s="4" customFormat="1" x14ac:dyDescent="0.35"/>
    <row r="405" s="4" customFormat="1" x14ac:dyDescent="0.35"/>
    <row r="406" s="4" customFormat="1" x14ac:dyDescent="0.35"/>
    <row r="407" s="4" customFormat="1" x14ac:dyDescent="0.35"/>
    <row r="408" s="4" customFormat="1" x14ac:dyDescent="0.35"/>
    <row r="409" s="4" customFormat="1" x14ac:dyDescent="0.35"/>
    <row r="410" s="4" customFormat="1" x14ac:dyDescent="0.35"/>
    <row r="411" s="4" customFormat="1" x14ac:dyDescent="0.35"/>
    <row r="412" s="4" customFormat="1" x14ac:dyDescent="0.35"/>
    <row r="413" s="4" customFormat="1" x14ac:dyDescent="0.35"/>
    <row r="414" s="4" customFormat="1" x14ac:dyDescent="0.35"/>
    <row r="415" s="4" customFormat="1" x14ac:dyDescent="0.35"/>
    <row r="416" s="4" customFormat="1" x14ac:dyDescent="0.35"/>
    <row r="417" s="4" customFormat="1" x14ac:dyDescent="0.35"/>
    <row r="418" s="4" customFormat="1" x14ac:dyDescent="0.35"/>
    <row r="419" s="4" customFormat="1" x14ac:dyDescent="0.35"/>
    <row r="420" s="4" customFormat="1" x14ac:dyDescent="0.35"/>
    <row r="421" s="4" customFormat="1" x14ac:dyDescent="0.35"/>
    <row r="422" s="4" customFormat="1" x14ac:dyDescent="0.35"/>
    <row r="423" s="4" customFormat="1" x14ac:dyDescent="0.35"/>
    <row r="424" s="4" customFormat="1" x14ac:dyDescent="0.35"/>
    <row r="425" s="4" customFormat="1" x14ac:dyDescent="0.35"/>
    <row r="426" s="4" customFormat="1" x14ac:dyDescent="0.35"/>
    <row r="427" s="4" customFormat="1" x14ac:dyDescent="0.35"/>
    <row r="428" s="4" customFormat="1" x14ac:dyDescent="0.35"/>
    <row r="429" s="4" customFormat="1" x14ac:dyDescent="0.35"/>
    <row r="430" s="4" customFormat="1" x14ac:dyDescent="0.35"/>
    <row r="431" s="4" customFormat="1" x14ac:dyDescent="0.35"/>
    <row r="432" s="4" customFormat="1" x14ac:dyDescent="0.35"/>
    <row r="433" s="4" customFormat="1" x14ac:dyDescent="0.35"/>
    <row r="434" s="4" customFormat="1" x14ac:dyDescent="0.35"/>
    <row r="435" s="4" customFormat="1" x14ac:dyDescent="0.35"/>
    <row r="436" s="4" customFormat="1" x14ac:dyDescent="0.35"/>
    <row r="437" s="4" customFormat="1" x14ac:dyDescent="0.35"/>
    <row r="438" s="4" customFormat="1" x14ac:dyDescent="0.35"/>
    <row r="439" s="4" customFormat="1" x14ac:dyDescent="0.35"/>
    <row r="440" s="4" customFormat="1" x14ac:dyDescent="0.35"/>
    <row r="441" s="4" customFormat="1" x14ac:dyDescent="0.35"/>
    <row r="442" s="4" customFormat="1" x14ac:dyDescent="0.35"/>
    <row r="443" s="4" customFormat="1" x14ac:dyDescent="0.35"/>
    <row r="444" s="4" customFormat="1" x14ac:dyDescent="0.35"/>
    <row r="445" s="4" customFormat="1" x14ac:dyDescent="0.35"/>
    <row r="446" s="4" customFormat="1" x14ac:dyDescent="0.35"/>
    <row r="447" s="4" customFormat="1" x14ac:dyDescent="0.35"/>
    <row r="448" s="4" customFormat="1" x14ac:dyDescent="0.35"/>
    <row r="449" s="4" customFormat="1" x14ac:dyDescent="0.35"/>
    <row r="450" s="4" customFormat="1" x14ac:dyDescent="0.35"/>
    <row r="451" s="4" customFormat="1" x14ac:dyDescent="0.35"/>
    <row r="452" s="4" customFormat="1" x14ac:dyDescent="0.35"/>
    <row r="453" s="4" customFormat="1" x14ac:dyDescent="0.35"/>
    <row r="454" s="4" customFormat="1" x14ac:dyDescent="0.35"/>
    <row r="455" s="4" customFormat="1" x14ac:dyDescent="0.35"/>
    <row r="456" s="4" customFormat="1" x14ac:dyDescent="0.35"/>
    <row r="457" s="4" customFormat="1" x14ac:dyDescent="0.35"/>
    <row r="458" s="4" customFormat="1" x14ac:dyDescent="0.35"/>
    <row r="459" s="4" customFormat="1" x14ac:dyDescent="0.35"/>
    <row r="460" s="4" customFormat="1" x14ac:dyDescent="0.35"/>
    <row r="461" s="4" customFormat="1" x14ac:dyDescent="0.35"/>
    <row r="462" s="4" customFormat="1" x14ac:dyDescent="0.35"/>
    <row r="463" s="4" customFormat="1" x14ac:dyDescent="0.35"/>
    <row r="464" s="4" customFormat="1" x14ac:dyDescent="0.35"/>
    <row r="465" s="4" customFormat="1" x14ac:dyDescent="0.35"/>
    <row r="466" s="4" customFormat="1" x14ac:dyDescent="0.35"/>
    <row r="467" s="4" customFormat="1" x14ac:dyDescent="0.35"/>
    <row r="468" s="4" customFormat="1" x14ac:dyDescent="0.35"/>
    <row r="469" s="4" customFormat="1" x14ac:dyDescent="0.35"/>
    <row r="470" s="4" customFormat="1" x14ac:dyDescent="0.35"/>
    <row r="471" s="4" customFormat="1" x14ac:dyDescent="0.35"/>
    <row r="472" s="4" customFormat="1" x14ac:dyDescent="0.35"/>
    <row r="473" s="4" customFormat="1" x14ac:dyDescent="0.35"/>
    <row r="474" s="4" customFormat="1" x14ac:dyDescent="0.35"/>
    <row r="475" s="4" customFormat="1" x14ac:dyDescent="0.35"/>
    <row r="476" s="4" customFormat="1" x14ac:dyDescent="0.35"/>
    <row r="477" s="4" customFormat="1" x14ac:dyDescent="0.35"/>
    <row r="478" s="4" customFormat="1" x14ac:dyDescent="0.35"/>
    <row r="479" s="4" customFormat="1" x14ac:dyDescent="0.35"/>
    <row r="480" s="4" customFormat="1" x14ac:dyDescent="0.35"/>
    <row r="481" s="4" customFormat="1" x14ac:dyDescent="0.35"/>
    <row r="482" s="4" customFormat="1" x14ac:dyDescent="0.35"/>
    <row r="483" s="4" customFormat="1" x14ac:dyDescent="0.35"/>
    <row r="484" s="4" customFormat="1" x14ac:dyDescent="0.35"/>
    <row r="485" s="4" customFormat="1" x14ac:dyDescent="0.35"/>
    <row r="486" s="4" customFormat="1" x14ac:dyDescent="0.35"/>
  </sheetData>
  <protectedRanges>
    <protectedRange algorithmName="SHA-512" hashValue="IzrMjKZXc1VibpStd78UEHWOmHL+q8HeDDvgHBRBsc0AgOY9W1CYr8wSoCI9gZFe/Q9KNLEYbShR5iQtiYp9PQ==" saltValue="5xy1xUnOGmeWB94h+O01Mw==" spinCount="100000" sqref="I37 I23:I35 C23:H35 C37:H37" name="Range1"/>
    <protectedRange algorithmName="SHA-512" hashValue="IzrMjKZXc1VibpStd78UEHWOmHL+q8HeDDvgHBRBsc0AgOY9W1CYr8wSoCI9gZFe/Q9KNLEYbShR5iQtiYp9PQ==" saltValue="5xy1xUnOGmeWB94h+O01Mw==" spinCount="100000" sqref="B24:B31" name="Range1_1"/>
  </protectedRanges>
  <mergeCells count="5">
    <mergeCell ref="J21:X22"/>
    <mergeCell ref="A47:H47"/>
    <mergeCell ref="A2:H2"/>
    <mergeCell ref="A3:H3"/>
    <mergeCell ref="A4:H4"/>
  </mergeCells>
  <phoneticPr fontId="5" type="noConversion"/>
  <conditionalFormatting sqref="B24">
    <cfRule type="cellIs" dxfId="7" priority="8" operator="notEqual">
      <formula>$I$24</formula>
    </cfRule>
  </conditionalFormatting>
  <conditionalFormatting sqref="B25">
    <cfRule type="cellIs" dxfId="6" priority="7" operator="notEqual">
      <formula>$I$25</formula>
    </cfRule>
  </conditionalFormatting>
  <conditionalFormatting sqref="B26">
    <cfRule type="cellIs" dxfId="5" priority="6" operator="notEqual">
      <formula>$I$26</formula>
    </cfRule>
  </conditionalFormatting>
  <conditionalFormatting sqref="B27">
    <cfRule type="cellIs" dxfId="4" priority="5" operator="notEqual">
      <formula>$I$27</formula>
    </cfRule>
  </conditionalFormatting>
  <conditionalFormatting sqref="B28">
    <cfRule type="cellIs" dxfId="3" priority="4" operator="notEqual">
      <formula>$I$28</formula>
    </cfRule>
  </conditionalFormatting>
  <conditionalFormatting sqref="B29">
    <cfRule type="cellIs" dxfId="2" priority="3" operator="notEqual">
      <formula>$I$29</formula>
    </cfRule>
  </conditionalFormatting>
  <conditionalFormatting sqref="B30">
    <cfRule type="cellIs" dxfId="1" priority="2" operator="notEqual">
      <formula>$I$30</formula>
    </cfRule>
  </conditionalFormatting>
  <conditionalFormatting sqref="B31">
    <cfRule type="cellIs" dxfId="0" priority="1" operator="notEqual">
      <formula>$I$31</formula>
    </cfRule>
  </conditionalFormatting>
  <printOptions horizontalCentered="1" verticalCentered="1"/>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B14" sqref="B14"/>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nVcfrpIT+5nLJTQT2MRVmDdbfoMztg1ynQdD3T4HSApgez4k7/eYC0UH+JOX1hxmI1IpzK63/A0ZsdmTZmboXw==" saltValue="Wipt3GxVgt4kEBuHvhkaV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sqref="A1:A3"/>
    </sheetView>
  </sheetViews>
  <sheetFormatPr defaultColWidth="8.81640625" defaultRowHeight="14.5" x14ac:dyDescent="0.35"/>
  <sheetData>
    <row r="1" spans="1:1" x14ac:dyDescent="0.35">
      <c r="A1" s="11" t="s">
        <v>147</v>
      </c>
    </row>
    <row r="2" spans="1:1" x14ac:dyDescent="0.35">
      <c r="A2" s="11" t="s">
        <v>148</v>
      </c>
    </row>
    <row r="3" spans="1:1" x14ac:dyDescent="0.35">
      <c r="A3" s="11"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3B5E-AD2D-4049-AE8E-9A12B3C0DFE3}">
  <dimension ref="A1:P130"/>
  <sheetViews>
    <sheetView workbookViewId="0">
      <selection activeCell="A2" sqref="A2:B8"/>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54</v>
      </c>
      <c r="B2" s="79"/>
      <c r="D2" s="80" t="s">
        <v>55</v>
      </c>
      <c r="E2" s="81"/>
      <c r="F2" s="82"/>
      <c r="G2" s="25"/>
      <c r="H2" s="27" t="s">
        <v>56</v>
      </c>
      <c r="I2" s="27" t="s">
        <v>57</v>
      </c>
      <c r="J2" s="32" t="s">
        <v>58</v>
      </c>
      <c r="K2" s="33" t="s">
        <v>59</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8"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si="0"/>
        <v>0</v>
      </c>
    </row>
    <row r="41" spans="1:5" x14ac:dyDescent="0.35">
      <c r="A41" s="17" t="s">
        <v>29</v>
      </c>
      <c r="E41" s="18">
        <f t="shared" si="0"/>
        <v>0</v>
      </c>
    </row>
    <row r="42" spans="1:5" x14ac:dyDescent="0.35">
      <c r="A42" s="17" t="s">
        <v>29</v>
      </c>
      <c r="E42" s="18">
        <f t="shared" si="0"/>
        <v>0</v>
      </c>
    </row>
    <row r="43" spans="1:5" x14ac:dyDescent="0.35">
      <c r="A43" s="17" t="s">
        <v>29</v>
      </c>
      <c r="E43" s="18">
        <f t="shared" si="0"/>
        <v>0</v>
      </c>
    </row>
    <row r="44" spans="1:5" x14ac:dyDescent="0.35">
      <c r="A44" s="17" t="s">
        <v>29</v>
      </c>
      <c r="E44" s="18">
        <f t="shared" si="0"/>
        <v>0</v>
      </c>
    </row>
    <row r="45" spans="1:5" x14ac:dyDescent="0.35">
      <c r="A45" s="17" t="s">
        <v>29</v>
      </c>
      <c r="E45" s="18">
        <f t="shared" si="0"/>
        <v>0</v>
      </c>
    </row>
    <row r="46" spans="1:5" x14ac:dyDescent="0.35">
      <c r="A46" s="17" t="s">
        <v>29</v>
      </c>
      <c r="E46" s="18">
        <f t="shared" si="0"/>
        <v>0</v>
      </c>
    </row>
    <row r="47" spans="1:5" x14ac:dyDescent="0.35">
      <c r="A47" s="17" t="s">
        <v>29</v>
      </c>
      <c r="E47" s="18">
        <f t="shared" si="0"/>
        <v>0</v>
      </c>
    </row>
    <row r="48" spans="1:5" x14ac:dyDescent="0.35">
      <c r="A48" s="17" t="s">
        <v>29</v>
      </c>
      <c r="E48" s="18">
        <f t="shared" si="0"/>
        <v>0</v>
      </c>
    </row>
    <row r="49" spans="1:5" x14ac:dyDescent="0.35">
      <c r="A49" s="17" t="s">
        <v>29</v>
      </c>
      <c r="E49" s="18">
        <f t="shared" si="0"/>
        <v>0</v>
      </c>
    </row>
    <row r="50" spans="1:5" x14ac:dyDescent="0.35">
      <c r="A50" s="17" t="s">
        <v>29</v>
      </c>
      <c r="E50" s="18">
        <f t="shared" si="0"/>
        <v>0</v>
      </c>
    </row>
    <row r="51" spans="1:5" x14ac:dyDescent="0.35">
      <c r="A51" s="17" t="s">
        <v>29</v>
      </c>
      <c r="E51" s="18">
        <f t="shared" si="0"/>
        <v>0</v>
      </c>
    </row>
    <row r="52" spans="1:5" x14ac:dyDescent="0.35">
      <c r="A52" s="17" t="s">
        <v>29</v>
      </c>
      <c r="E52" s="18">
        <f t="shared" si="0"/>
        <v>0</v>
      </c>
    </row>
    <row r="53" spans="1:5" x14ac:dyDescent="0.35">
      <c r="A53" s="17" t="s">
        <v>29</v>
      </c>
      <c r="E53" s="18">
        <f t="shared" si="0"/>
        <v>0</v>
      </c>
    </row>
    <row r="54" spans="1:5" x14ac:dyDescent="0.35">
      <c r="A54" s="17" t="s">
        <v>29</v>
      </c>
      <c r="E54" s="18">
        <f t="shared" si="0"/>
        <v>0</v>
      </c>
    </row>
    <row r="55" spans="1:5" x14ac:dyDescent="0.35">
      <c r="A55" s="17" t="s">
        <v>29</v>
      </c>
      <c r="E55" s="18">
        <f t="shared" si="0"/>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si="0"/>
        <v>0</v>
      </c>
    </row>
    <row r="72" spans="1:5" x14ac:dyDescent="0.35">
      <c r="A72" t="s">
        <v>31</v>
      </c>
      <c r="E72" s="18">
        <f t="shared" si="0"/>
        <v>0</v>
      </c>
    </row>
    <row r="73" spans="1:5" x14ac:dyDescent="0.35">
      <c r="A73" t="s">
        <v>31</v>
      </c>
      <c r="E73" s="18">
        <f t="shared" si="0"/>
        <v>0</v>
      </c>
    </row>
    <row r="74" spans="1:5" x14ac:dyDescent="0.35">
      <c r="A74" t="s">
        <v>31</v>
      </c>
      <c r="E74" s="18">
        <f t="shared" si="0"/>
        <v>0</v>
      </c>
    </row>
    <row r="75" spans="1:5" x14ac:dyDescent="0.35">
      <c r="A75" t="s">
        <v>31</v>
      </c>
      <c r="E75" s="18">
        <f t="shared" si="0"/>
        <v>0</v>
      </c>
    </row>
    <row r="76" spans="1:5" x14ac:dyDescent="0.35">
      <c r="A76" t="s">
        <v>31</v>
      </c>
      <c r="E76" s="18">
        <f t="shared" si="0"/>
        <v>0</v>
      </c>
    </row>
    <row r="77" spans="1:5" x14ac:dyDescent="0.35">
      <c r="A77" t="s">
        <v>31</v>
      </c>
      <c r="E77" s="18">
        <f t="shared" si="0"/>
        <v>0</v>
      </c>
    </row>
    <row r="78" spans="1:5" x14ac:dyDescent="0.35">
      <c r="A78" t="s">
        <v>31</v>
      </c>
      <c r="E78" s="18">
        <f t="shared" si="0"/>
        <v>0</v>
      </c>
    </row>
    <row r="79" spans="1:5" x14ac:dyDescent="0.35">
      <c r="A79" t="s">
        <v>31</v>
      </c>
      <c r="E79" s="18">
        <f t="shared" ref="E79:E130" si="1">C79*D79</f>
        <v>0</v>
      </c>
    </row>
    <row r="80" spans="1:5" x14ac:dyDescent="0.35">
      <c r="A80" t="s">
        <v>31</v>
      </c>
      <c r="E80" s="18">
        <f t="shared" si="1"/>
        <v>0</v>
      </c>
    </row>
    <row r="81" spans="1:5" x14ac:dyDescent="0.35">
      <c r="A81" t="s">
        <v>31</v>
      </c>
      <c r="E81" s="18">
        <f t="shared" si="1"/>
        <v>0</v>
      </c>
    </row>
    <row r="82" spans="1:5" x14ac:dyDescent="0.35">
      <c r="A82" t="s">
        <v>31</v>
      </c>
      <c r="E82" s="18">
        <f t="shared" si="1"/>
        <v>0</v>
      </c>
    </row>
    <row r="83" spans="1:5" x14ac:dyDescent="0.35">
      <c r="A83" t="s">
        <v>31</v>
      </c>
      <c r="E83" s="18">
        <f t="shared" si="1"/>
        <v>0</v>
      </c>
    </row>
    <row r="84" spans="1:5" x14ac:dyDescent="0.35">
      <c r="A84" t="s">
        <v>31</v>
      </c>
      <c r="E84" s="18">
        <f t="shared" si="1"/>
        <v>0</v>
      </c>
    </row>
    <row r="85" spans="1:5" x14ac:dyDescent="0.35">
      <c r="A85" t="s">
        <v>31</v>
      </c>
      <c r="E85" s="18">
        <f t="shared" si="1"/>
        <v>0</v>
      </c>
    </row>
    <row r="86" spans="1:5" x14ac:dyDescent="0.35">
      <c r="A86" t="s">
        <v>32</v>
      </c>
      <c r="E86" s="18">
        <f t="shared" si="1"/>
        <v>0</v>
      </c>
    </row>
    <row r="87" spans="1:5" x14ac:dyDescent="0.35">
      <c r="A87" t="s">
        <v>32</v>
      </c>
      <c r="E87" s="18">
        <f t="shared" si="1"/>
        <v>0</v>
      </c>
    </row>
    <row r="88" spans="1:5" x14ac:dyDescent="0.35">
      <c r="A88" t="s">
        <v>32</v>
      </c>
      <c r="E88" s="18">
        <f t="shared" si="1"/>
        <v>0</v>
      </c>
    </row>
    <row r="89" spans="1:5" x14ac:dyDescent="0.35">
      <c r="A89" t="s">
        <v>32</v>
      </c>
      <c r="E89" s="18">
        <f t="shared" si="1"/>
        <v>0</v>
      </c>
    </row>
    <row r="90" spans="1:5" x14ac:dyDescent="0.35">
      <c r="A90" t="s">
        <v>32</v>
      </c>
      <c r="E90" s="18">
        <f t="shared" si="1"/>
        <v>0</v>
      </c>
    </row>
    <row r="91" spans="1:5" x14ac:dyDescent="0.35">
      <c r="A91" t="s">
        <v>32</v>
      </c>
      <c r="E91" s="18">
        <f t="shared" si="1"/>
        <v>0</v>
      </c>
    </row>
    <row r="92" spans="1:5" x14ac:dyDescent="0.35">
      <c r="A92" t="s">
        <v>32</v>
      </c>
      <c r="E92" s="18">
        <f t="shared" si="1"/>
        <v>0</v>
      </c>
    </row>
    <row r="93" spans="1:5" x14ac:dyDescent="0.35">
      <c r="A93" t="s">
        <v>32</v>
      </c>
      <c r="E93" s="18">
        <f t="shared" si="1"/>
        <v>0</v>
      </c>
    </row>
    <row r="94" spans="1:5" x14ac:dyDescent="0.35">
      <c r="A94" t="s">
        <v>32</v>
      </c>
      <c r="E94" s="18">
        <f t="shared" si="1"/>
        <v>0</v>
      </c>
    </row>
    <row r="95" spans="1:5" x14ac:dyDescent="0.35">
      <c r="A95" t="s">
        <v>32</v>
      </c>
      <c r="E95" s="18">
        <f t="shared" si="1"/>
        <v>0</v>
      </c>
    </row>
    <row r="96" spans="1:5" x14ac:dyDescent="0.35">
      <c r="A96" t="s">
        <v>32</v>
      </c>
      <c r="E96" s="18">
        <f t="shared" si="1"/>
        <v>0</v>
      </c>
    </row>
    <row r="97" spans="1:5" x14ac:dyDescent="0.35">
      <c r="A97" t="s">
        <v>32</v>
      </c>
      <c r="E97" s="18">
        <f t="shared" si="1"/>
        <v>0</v>
      </c>
    </row>
    <row r="98" spans="1:5" x14ac:dyDescent="0.35">
      <c r="A98" t="s">
        <v>32</v>
      </c>
      <c r="E98" s="18">
        <f t="shared" si="1"/>
        <v>0</v>
      </c>
    </row>
    <row r="99" spans="1:5" x14ac:dyDescent="0.35">
      <c r="A99" t="s">
        <v>32</v>
      </c>
      <c r="E99" s="18">
        <f t="shared" si="1"/>
        <v>0</v>
      </c>
    </row>
    <row r="100" spans="1:5" x14ac:dyDescent="0.35">
      <c r="A100" t="s">
        <v>32</v>
      </c>
      <c r="E100" s="18">
        <f t="shared" si="1"/>
        <v>0</v>
      </c>
    </row>
    <row r="101" spans="1:5" x14ac:dyDescent="0.35">
      <c r="A101" t="s">
        <v>33</v>
      </c>
      <c r="E101" s="18">
        <f t="shared" si="1"/>
        <v>0</v>
      </c>
    </row>
    <row r="102" spans="1:5" x14ac:dyDescent="0.35">
      <c r="A102" t="s">
        <v>33</v>
      </c>
      <c r="E102" s="18">
        <f t="shared" si="1"/>
        <v>0</v>
      </c>
    </row>
    <row r="103" spans="1:5" x14ac:dyDescent="0.35">
      <c r="A103" t="s">
        <v>33</v>
      </c>
      <c r="E103" s="18">
        <f t="shared" si="1"/>
        <v>0</v>
      </c>
    </row>
    <row r="104" spans="1:5" x14ac:dyDescent="0.35">
      <c r="A104" t="s">
        <v>33</v>
      </c>
      <c r="E104" s="18">
        <f t="shared" si="1"/>
        <v>0</v>
      </c>
    </row>
    <row r="105" spans="1:5" x14ac:dyDescent="0.35">
      <c r="A105" t="s">
        <v>33</v>
      </c>
      <c r="E105" s="18">
        <f t="shared" si="1"/>
        <v>0</v>
      </c>
    </row>
    <row r="106" spans="1:5" x14ac:dyDescent="0.35">
      <c r="A106" t="s">
        <v>33</v>
      </c>
      <c r="E106" s="18">
        <f t="shared" si="1"/>
        <v>0</v>
      </c>
    </row>
    <row r="107" spans="1:5" x14ac:dyDescent="0.35">
      <c r="A107" t="s">
        <v>33</v>
      </c>
      <c r="E107" s="18">
        <f t="shared" si="1"/>
        <v>0</v>
      </c>
    </row>
    <row r="108" spans="1:5" x14ac:dyDescent="0.35">
      <c r="A108" t="s">
        <v>33</v>
      </c>
      <c r="E108" s="18">
        <f t="shared" si="1"/>
        <v>0</v>
      </c>
    </row>
    <row r="109" spans="1:5" x14ac:dyDescent="0.35">
      <c r="A109" t="s">
        <v>33</v>
      </c>
      <c r="E109" s="18">
        <f t="shared" si="1"/>
        <v>0</v>
      </c>
    </row>
    <row r="110" spans="1:5" x14ac:dyDescent="0.35">
      <c r="A110" t="s">
        <v>33</v>
      </c>
      <c r="E110" s="18">
        <f t="shared" si="1"/>
        <v>0</v>
      </c>
    </row>
    <row r="111" spans="1:5" x14ac:dyDescent="0.35">
      <c r="A111" t="s">
        <v>33</v>
      </c>
      <c r="E111" s="18">
        <f t="shared" si="1"/>
        <v>0</v>
      </c>
    </row>
    <row r="112" spans="1:5" x14ac:dyDescent="0.35">
      <c r="A112" t="s">
        <v>33</v>
      </c>
      <c r="E112" s="18">
        <f t="shared" si="1"/>
        <v>0</v>
      </c>
    </row>
    <row r="113" spans="1:5" x14ac:dyDescent="0.35">
      <c r="A113" t="s">
        <v>33</v>
      </c>
      <c r="E113" s="18">
        <f t="shared" si="1"/>
        <v>0</v>
      </c>
    </row>
    <row r="114" spans="1:5" x14ac:dyDescent="0.35">
      <c r="A114" t="s">
        <v>33</v>
      </c>
      <c r="E114" s="18">
        <f t="shared" si="1"/>
        <v>0</v>
      </c>
    </row>
    <row r="115" spans="1:5" x14ac:dyDescent="0.35">
      <c r="A115" t="s">
        <v>33</v>
      </c>
      <c r="E115" s="18">
        <f t="shared" si="1"/>
        <v>0</v>
      </c>
    </row>
    <row r="116" spans="1:5" x14ac:dyDescent="0.35">
      <c r="A116" t="s">
        <v>34</v>
      </c>
      <c r="E116" s="18">
        <f t="shared" si="1"/>
        <v>0</v>
      </c>
    </row>
    <row r="117" spans="1:5" x14ac:dyDescent="0.35">
      <c r="A117" t="s">
        <v>34</v>
      </c>
      <c r="E117" s="18">
        <f t="shared" si="1"/>
        <v>0</v>
      </c>
    </row>
    <row r="118" spans="1:5" x14ac:dyDescent="0.35">
      <c r="A118" t="s">
        <v>34</v>
      </c>
      <c r="E118" s="18">
        <f t="shared" si="1"/>
        <v>0</v>
      </c>
    </row>
    <row r="119" spans="1:5" x14ac:dyDescent="0.35">
      <c r="A119" t="s">
        <v>34</v>
      </c>
      <c r="E119" s="18">
        <f t="shared" si="1"/>
        <v>0</v>
      </c>
    </row>
    <row r="120" spans="1:5" x14ac:dyDescent="0.35">
      <c r="A120" t="s">
        <v>34</v>
      </c>
      <c r="E120" s="18">
        <f t="shared" si="1"/>
        <v>0</v>
      </c>
    </row>
    <row r="121" spans="1:5" x14ac:dyDescent="0.35">
      <c r="A121" t="s">
        <v>34</v>
      </c>
      <c r="E121" s="18">
        <f t="shared" si="1"/>
        <v>0</v>
      </c>
    </row>
    <row r="122" spans="1:5" x14ac:dyDescent="0.35">
      <c r="A122" t="s">
        <v>34</v>
      </c>
      <c r="E122" s="18">
        <f t="shared" si="1"/>
        <v>0</v>
      </c>
    </row>
    <row r="123" spans="1:5" x14ac:dyDescent="0.35">
      <c r="A123" t="s">
        <v>34</v>
      </c>
      <c r="E123" s="18">
        <f t="shared" si="1"/>
        <v>0</v>
      </c>
    </row>
    <row r="124" spans="1:5" x14ac:dyDescent="0.35">
      <c r="A124" t="s">
        <v>34</v>
      </c>
      <c r="E124" s="18">
        <f t="shared" si="1"/>
        <v>0</v>
      </c>
    </row>
    <row r="125" spans="1:5" x14ac:dyDescent="0.35">
      <c r="A125" t="s">
        <v>34</v>
      </c>
      <c r="E125" s="18">
        <f t="shared" si="1"/>
        <v>0</v>
      </c>
    </row>
    <row r="126" spans="1:5" x14ac:dyDescent="0.35">
      <c r="A126" t="s">
        <v>34</v>
      </c>
      <c r="E126" s="18">
        <f t="shared" si="1"/>
        <v>0</v>
      </c>
    </row>
    <row r="127" spans="1:5" x14ac:dyDescent="0.35">
      <c r="A127" t="s">
        <v>34</v>
      </c>
      <c r="E127" s="18">
        <f t="shared" si="1"/>
        <v>0</v>
      </c>
    </row>
    <row r="128" spans="1:5" x14ac:dyDescent="0.35">
      <c r="A128" t="s">
        <v>34</v>
      </c>
      <c r="E128" s="18">
        <f t="shared" si="1"/>
        <v>0</v>
      </c>
    </row>
    <row r="129" spans="1:5" x14ac:dyDescent="0.35">
      <c r="A129" t="s">
        <v>34</v>
      </c>
      <c r="E129" s="18">
        <f t="shared" si="1"/>
        <v>0</v>
      </c>
    </row>
    <row r="130" spans="1:5" x14ac:dyDescent="0.35">
      <c r="A130" t="s">
        <v>34</v>
      </c>
      <c r="E130" s="18">
        <f t="shared" si="1"/>
        <v>0</v>
      </c>
    </row>
  </sheetData>
  <protectedRanges>
    <protectedRange sqref="B10:D130" name="Range1"/>
  </protectedRanges>
  <mergeCells count="3">
    <mergeCell ref="H1:L1"/>
    <mergeCell ref="A2:B8"/>
    <mergeCell ref="D2:F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zoomScale="130" zoomScaleNormal="130" workbookViewId="0">
      <selection activeCell="A2" sqref="A2"/>
    </sheetView>
  </sheetViews>
  <sheetFormatPr defaultColWidth="8.81640625" defaultRowHeight="14.5" x14ac:dyDescent="0.35"/>
  <cols>
    <col min="1" max="1" width="54.453125" customWidth="1"/>
    <col min="2" max="2" width="109.1796875" customWidth="1"/>
  </cols>
  <sheetData>
    <row r="1" spans="1:2" x14ac:dyDescent="0.35">
      <c r="A1" s="13" t="s">
        <v>65</v>
      </c>
      <c r="B1" s="13" t="s">
        <v>66</v>
      </c>
    </row>
    <row r="2" spans="1:2" ht="40" customHeight="1" x14ac:dyDescent="0.35">
      <c r="A2" s="1" t="s">
        <v>26</v>
      </c>
      <c r="B2" s="34" t="s">
        <v>67</v>
      </c>
    </row>
    <row r="3" spans="1:2" ht="42" customHeight="1" x14ac:dyDescent="0.35">
      <c r="A3" s="21" t="s">
        <v>27</v>
      </c>
      <c r="B3" s="15" t="s">
        <v>68</v>
      </c>
    </row>
    <row r="4" spans="1:2" ht="58.5" customHeight="1" x14ac:dyDescent="0.35">
      <c r="A4" s="22" t="s">
        <v>69</v>
      </c>
      <c r="B4" s="34" t="s">
        <v>70</v>
      </c>
    </row>
    <row r="5" spans="1:2" s="35" customFormat="1" ht="58.5" customHeight="1" x14ac:dyDescent="0.35">
      <c r="A5" s="37" t="s">
        <v>29</v>
      </c>
      <c r="B5" s="15" t="s">
        <v>71</v>
      </c>
    </row>
    <row r="6" spans="1:2" ht="75.75" customHeight="1" x14ac:dyDescent="0.35">
      <c r="A6" s="36" t="s">
        <v>30</v>
      </c>
      <c r="B6" s="34" t="s">
        <v>72</v>
      </c>
    </row>
    <row r="7" spans="1:2" s="35" customFormat="1" ht="75.75" customHeight="1" x14ac:dyDescent="0.35">
      <c r="A7" s="38" t="s">
        <v>31</v>
      </c>
      <c r="B7" s="15" t="s">
        <v>73</v>
      </c>
    </row>
    <row r="8" spans="1:2" ht="59.25" customHeight="1" x14ac:dyDescent="0.35">
      <c r="A8" s="22" t="s">
        <v>32</v>
      </c>
      <c r="B8" s="34" t="s">
        <v>74</v>
      </c>
    </row>
    <row r="9" spans="1:2" s="35" customFormat="1" ht="42" customHeight="1" x14ac:dyDescent="0.35">
      <c r="A9" s="37" t="s">
        <v>35</v>
      </c>
      <c r="B9" s="15" t="s">
        <v>75</v>
      </c>
    </row>
    <row r="10" spans="1:2" ht="50.25" customHeight="1" x14ac:dyDescent="0.35">
      <c r="A10" s="22" t="s">
        <v>33</v>
      </c>
      <c r="B10" s="34" t="s">
        <v>76</v>
      </c>
    </row>
    <row r="11" spans="1:2" s="35" customFormat="1" ht="80.5" customHeight="1" x14ac:dyDescent="0.35">
      <c r="A11" s="37" t="s">
        <v>36</v>
      </c>
      <c r="B11" s="15" t="s">
        <v>77</v>
      </c>
    </row>
    <row r="12" spans="1:2" ht="40" customHeight="1" x14ac:dyDescent="0.35">
      <c r="A12" s="22" t="s">
        <v>37</v>
      </c>
      <c r="B12" s="34" t="s">
        <v>78</v>
      </c>
    </row>
    <row r="13" spans="1:2" s="35" customFormat="1" ht="47.25" customHeight="1" x14ac:dyDescent="0.35">
      <c r="A13" s="37" t="s">
        <v>79</v>
      </c>
      <c r="B13" s="15" t="s">
        <v>80</v>
      </c>
    </row>
    <row r="14" spans="1:2" ht="55.5" customHeight="1" x14ac:dyDescent="0.35">
      <c r="A14" s="22" t="s">
        <v>34</v>
      </c>
      <c r="B14" s="34" t="s">
        <v>81</v>
      </c>
    </row>
    <row r="19" spans="2:2" x14ac:dyDescent="0.35">
      <c r="B19" s="14"/>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738D-A517-495A-A6BE-D161299F13B6}">
  <dimension ref="A1:H49"/>
  <sheetViews>
    <sheetView workbookViewId="0">
      <pane ySplit="1" topLeftCell="A2" activePane="bottomLeft" state="frozen"/>
      <selection pane="bottomLeft" activeCell="C33" sqref="C33"/>
    </sheetView>
  </sheetViews>
  <sheetFormatPr defaultRowHeight="14.5" x14ac:dyDescent="0.35"/>
  <cols>
    <col min="1" max="1" width="40" customWidth="1"/>
    <col min="2" max="2" width="41.1796875" customWidth="1"/>
    <col min="3" max="3" width="29.1796875" customWidth="1"/>
    <col min="4" max="4" width="11.54296875" customWidth="1"/>
    <col min="5" max="5" width="15.7265625" customWidth="1"/>
    <col min="6" max="6" width="14" customWidth="1"/>
  </cols>
  <sheetData>
    <row r="1" spans="1:7" x14ac:dyDescent="0.35">
      <c r="B1" t="s">
        <v>82</v>
      </c>
      <c r="C1" t="s">
        <v>83</v>
      </c>
      <c r="D1" t="s">
        <v>84</v>
      </c>
      <c r="E1" t="s">
        <v>85</v>
      </c>
      <c r="F1" t="s">
        <v>86</v>
      </c>
      <c r="G1" t="s">
        <v>87</v>
      </c>
    </row>
    <row r="2" spans="1:7" x14ac:dyDescent="0.35">
      <c r="A2" t="s">
        <v>88</v>
      </c>
    </row>
    <row r="3" spans="1:7" x14ac:dyDescent="0.35">
      <c r="B3" t="s">
        <v>89</v>
      </c>
      <c r="C3" t="s">
        <v>90</v>
      </c>
    </row>
    <row r="4" spans="1:7" x14ac:dyDescent="0.35">
      <c r="B4" t="s">
        <v>89</v>
      </c>
      <c r="C4" t="s">
        <v>90</v>
      </c>
    </row>
    <row r="5" spans="1:7" x14ac:dyDescent="0.35">
      <c r="B5" t="s">
        <v>89</v>
      </c>
      <c r="C5" t="s">
        <v>90</v>
      </c>
    </row>
    <row r="6" spans="1:7" x14ac:dyDescent="0.35">
      <c r="A6" s="16" t="s">
        <v>91</v>
      </c>
      <c r="B6" s="16"/>
      <c r="C6" s="16"/>
      <c r="D6" s="16"/>
      <c r="F6" s="16"/>
      <c r="G6" s="16">
        <f>SUM(G3:G5)</f>
        <v>0</v>
      </c>
    </row>
    <row r="7" spans="1:7" x14ac:dyDescent="0.35">
      <c r="A7" t="s">
        <v>92</v>
      </c>
      <c r="B7" s="16"/>
      <c r="C7" s="16"/>
      <c r="D7" s="16"/>
      <c r="F7" s="16"/>
      <c r="G7" s="16"/>
    </row>
    <row r="8" spans="1:7" x14ac:dyDescent="0.35">
      <c r="B8" t="s">
        <v>93</v>
      </c>
      <c r="C8" t="s">
        <v>90</v>
      </c>
    </row>
    <row r="9" spans="1:7" x14ac:dyDescent="0.35">
      <c r="B9" t="s">
        <v>94</v>
      </c>
      <c r="C9" t="s">
        <v>90</v>
      </c>
    </row>
    <row r="10" spans="1:7" x14ac:dyDescent="0.35">
      <c r="B10" t="s">
        <v>95</v>
      </c>
      <c r="C10" t="s">
        <v>90</v>
      </c>
    </row>
    <row r="11" spans="1:7" x14ac:dyDescent="0.35">
      <c r="A11" s="16" t="s">
        <v>87</v>
      </c>
      <c r="G11" s="16">
        <f>SUM(G8:G10)</f>
        <v>0</v>
      </c>
    </row>
    <row r="12" spans="1:7" x14ac:dyDescent="0.35">
      <c r="A12" t="s">
        <v>96</v>
      </c>
      <c r="G12" s="16"/>
    </row>
    <row r="13" spans="1:7" x14ac:dyDescent="0.35">
      <c r="B13" t="s">
        <v>97</v>
      </c>
      <c r="C13" t="s">
        <v>98</v>
      </c>
    </row>
    <row r="14" spans="1:7" x14ac:dyDescent="0.35">
      <c r="B14" t="s">
        <v>99</v>
      </c>
      <c r="C14" t="s">
        <v>100</v>
      </c>
    </row>
    <row r="15" spans="1:7" x14ac:dyDescent="0.35">
      <c r="B15" t="s">
        <v>101</v>
      </c>
      <c r="D15" t="s">
        <v>102</v>
      </c>
    </row>
    <row r="16" spans="1:7" x14ac:dyDescent="0.35">
      <c r="A16" s="16" t="s">
        <v>87</v>
      </c>
      <c r="B16" s="16"/>
      <c r="C16" s="16"/>
      <c r="D16" s="16"/>
      <c r="F16" s="16"/>
      <c r="G16" s="16">
        <f>SUM(G13:G15)</f>
        <v>0</v>
      </c>
    </row>
    <row r="17" spans="1:8" x14ac:dyDescent="0.35">
      <c r="A17" s="16" t="s">
        <v>103</v>
      </c>
      <c r="B17" s="16"/>
      <c r="C17" s="16"/>
      <c r="D17" s="16"/>
      <c r="F17" s="16"/>
      <c r="G17" s="16"/>
    </row>
    <row r="18" spans="1:8" x14ac:dyDescent="0.35">
      <c r="B18" t="s">
        <v>104</v>
      </c>
      <c r="D18" t="s">
        <v>102</v>
      </c>
    </row>
    <row r="19" spans="1:8" x14ac:dyDescent="0.35">
      <c r="A19" s="16" t="s">
        <v>87</v>
      </c>
      <c r="B19" s="16"/>
      <c r="C19" s="16"/>
      <c r="D19" s="16"/>
      <c r="F19" s="16"/>
      <c r="G19" s="16">
        <f>SUM(G15:G18)</f>
        <v>0</v>
      </c>
    </row>
    <row r="20" spans="1:8" x14ac:dyDescent="0.35">
      <c r="A20" s="16" t="s">
        <v>105</v>
      </c>
    </row>
    <row r="21" spans="1:8" ht="21" customHeight="1" x14ac:dyDescent="0.35">
      <c r="B21" s="71" t="s">
        <v>106</v>
      </c>
      <c r="C21" t="s">
        <v>107</v>
      </c>
      <c r="D21" s="71" t="s">
        <v>108</v>
      </c>
      <c r="F21" s="16"/>
      <c r="G21" s="16"/>
      <c r="H21" s="16"/>
    </row>
    <row r="22" spans="1:8" ht="21" customHeight="1" x14ac:dyDescent="0.35">
      <c r="B22" s="72" t="s">
        <v>109</v>
      </c>
      <c r="C22" t="s">
        <v>110</v>
      </c>
      <c r="D22" s="72" t="s">
        <v>108</v>
      </c>
    </row>
    <row r="23" spans="1:8" x14ac:dyDescent="0.35">
      <c r="B23" t="s">
        <v>111</v>
      </c>
      <c r="C23" t="s">
        <v>112</v>
      </c>
      <c r="D23" t="s">
        <v>113</v>
      </c>
    </row>
    <row r="24" spans="1:8" x14ac:dyDescent="0.35">
      <c r="B24" t="s">
        <v>114</v>
      </c>
      <c r="C24" t="s">
        <v>115</v>
      </c>
      <c r="D24" t="s">
        <v>108</v>
      </c>
    </row>
    <row r="25" spans="1:8" x14ac:dyDescent="0.35">
      <c r="B25" t="s">
        <v>116</v>
      </c>
      <c r="C25" t="s">
        <v>107</v>
      </c>
      <c r="D25" t="s">
        <v>108</v>
      </c>
    </row>
    <row r="26" spans="1:8" x14ac:dyDescent="0.35">
      <c r="B26" t="s">
        <v>117</v>
      </c>
      <c r="C26" t="s">
        <v>118</v>
      </c>
      <c r="D26" t="s">
        <v>113</v>
      </c>
    </row>
    <row r="27" spans="1:8" x14ac:dyDescent="0.35">
      <c r="A27" s="16" t="s">
        <v>119</v>
      </c>
    </row>
    <row r="28" spans="1:8" x14ac:dyDescent="0.35">
      <c r="B28" t="s">
        <v>120</v>
      </c>
      <c r="C28" t="s">
        <v>121</v>
      </c>
      <c r="D28" t="s">
        <v>113</v>
      </c>
    </row>
    <row r="30" spans="1:8" x14ac:dyDescent="0.35">
      <c r="A30" s="16" t="s">
        <v>122</v>
      </c>
    </row>
    <row r="31" spans="1:8" x14ac:dyDescent="0.35">
      <c r="B31" t="s">
        <v>123</v>
      </c>
      <c r="C31" t="s">
        <v>124</v>
      </c>
      <c r="D31" t="s">
        <v>125</v>
      </c>
    </row>
    <row r="32" spans="1:8" x14ac:dyDescent="0.35">
      <c r="A32" s="16" t="s">
        <v>126</v>
      </c>
    </row>
    <row r="33" spans="1:4" x14ac:dyDescent="0.35">
      <c r="B33" t="s">
        <v>127</v>
      </c>
      <c r="C33" t="s">
        <v>128</v>
      </c>
      <c r="D33" t="s">
        <v>113</v>
      </c>
    </row>
    <row r="34" spans="1:4" x14ac:dyDescent="0.35">
      <c r="B34" t="s">
        <v>129</v>
      </c>
    </row>
    <row r="35" spans="1:4" x14ac:dyDescent="0.35">
      <c r="A35" t="s">
        <v>87</v>
      </c>
    </row>
    <row r="36" spans="1:4" x14ac:dyDescent="0.35">
      <c r="A36" s="16" t="s">
        <v>101</v>
      </c>
    </row>
    <row r="38" spans="1:4" x14ac:dyDescent="0.35">
      <c r="A38" s="16" t="s">
        <v>130</v>
      </c>
      <c r="C38" t="s">
        <v>131</v>
      </c>
      <c r="D38" t="s">
        <v>132</v>
      </c>
    </row>
    <row r="40" spans="1:4" x14ac:dyDescent="0.35">
      <c r="A40" s="16" t="s">
        <v>133</v>
      </c>
    </row>
    <row r="41" spans="1:4" x14ac:dyDescent="0.35">
      <c r="B41" t="s">
        <v>134</v>
      </c>
      <c r="C41" t="s">
        <v>131</v>
      </c>
    </row>
    <row r="42" spans="1:4" x14ac:dyDescent="0.35">
      <c r="B42" t="s">
        <v>135</v>
      </c>
    </row>
    <row r="43" spans="1:4" x14ac:dyDescent="0.35">
      <c r="A43" s="16" t="s">
        <v>87</v>
      </c>
    </row>
    <row r="44" spans="1:4" x14ac:dyDescent="0.35">
      <c r="A44" s="16" t="s">
        <v>136</v>
      </c>
      <c r="C44" t="s">
        <v>131</v>
      </c>
    </row>
    <row r="45" spans="1:4" x14ac:dyDescent="0.35">
      <c r="B45" t="s">
        <v>137</v>
      </c>
      <c r="C45" t="s">
        <v>138</v>
      </c>
      <c r="D45" t="s">
        <v>113</v>
      </c>
    </row>
    <row r="46" spans="1:4" x14ac:dyDescent="0.35">
      <c r="B46" t="s">
        <v>139</v>
      </c>
      <c r="C46" t="s">
        <v>140</v>
      </c>
      <c r="D46" t="s">
        <v>141</v>
      </c>
    </row>
    <row r="47" spans="1:4" x14ac:dyDescent="0.35">
      <c r="B47" t="s">
        <v>142</v>
      </c>
      <c r="C47" t="s">
        <v>143</v>
      </c>
    </row>
    <row r="48" spans="1:4" x14ac:dyDescent="0.35">
      <c r="A48" s="16" t="s">
        <v>87</v>
      </c>
    </row>
    <row r="49" spans="1:1" x14ac:dyDescent="0.35">
      <c r="A49" s="16"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workbookViewId="0">
      <selection activeCell="H11" sqref="H11"/>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GyZsSJzGRUjIyj7qZodSxf6YO7Fsi57g+97P4TrmZWHC8vsASv8QG+7db97RsvGEzO2iJxhF3mGWYxySzUuhcQ==" saltValue="m17K8VrsWS3nH+mSbqqFXQ=="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topLeftCell="A9" workbookViewId="0">
      <selection activeCell="H127" sqref="H127"/>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WKwrBx/wLvoyCtzWQzUefZpj2lLlNU7fUeudnKKr4K6vW4YPpI/yN5Bqb9Zr48fcV65TKWxn4PFMYqfbx77grw==" saltValue="ng0BONrNMyniUoNIqBc+Jw==" spinCount="100000" sheet="1" objects="1" scenarios="1"/>
  <protectedRanges>
    <protectedRange sqref="B1:D1 I2:K2 B9:D1048576"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104" workbookViewId="0">
      <selection activeCell="C139" sqref="C139"/>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cCgXSkv91YlH0ENU7Dw0LdAkXbwqglnOIqp56szl5KEjsg87SYRneZnEnE/WwO7hKyQO549zXdaOwBWsIogyCA==" saltValue="be7Pg0umn/JTm/PgltmDzg=="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104" workbookViewId="0">
      <selection activeCell="B125" sqref="B125"/>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p+lHyzGrspw/j/0sB3mYBhTamaEb+e9f6PNJoepXMSnB5R8FWQoorwAGPKAKeM0+9OgvO9Wjg9zYPKt24F9uLw==" saltValue="0w9GAT7A75RNrfwWrCtcHA=="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104" workbookViewId="0">
      <selection activeCell="H115" sqref="H115"/>
    </sheetView>
  </sheetViews>
  <sheetFormatPr defaultColWidth="8.81640625" defaultRowHeight="14.5" x14ac:dyDescent="0.35"/>
  <cols>
    <col min="1" max="1" width="36" customWidth="1"/>
    <col min="2" max="2" width="40.81640625" customWidth="1"/>
    <col min="3" max="3" width="12.453125" style="19" bestFit="1" customWidth="1"/>
    <col min="4" max="4" width="11.54296875" bestFit="1" customWidth="1"/>
    <col min="5" max="5" width="13" style="19"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78" t="s">
        <v>53</v>
      </c>
      <c r="I1" s="78"/>
      <c r="J1" s="78"/>
      <c r="K1" s="78"/>
      <c r="L1" s="78"/>
    </row>
    <row r="2" spans="1:16" ht="45.75" customHeight="1" x14ac:dyDescent="0.35">
      <c r="A2" s="79" t="s">
        <v>145</v>
      </c>
      <c r="B2" s="79"/>
      <c r="D2" s="80" t="s">
        <v>55</v>
      </c>
      <c r="E2" s="81"/>
      <c r="F2" s="82"/>
      <c r="G2" s="25"/>
      <c r="H2" s="27" t="s">
        <v>56</v>
      </c>
      <c r="I2" s="27" t="s">
        <v>57</v>
      </c>
      <c r="J2" s="32" t="s">
        <v>58</v>
      </c>
      <c r="K2" s="33" t="s">
        <v>146</v>
      </c>
      <c r="L2" s="32" t="s">
        <v>60</v>
      </c>
    </row>
    <row r="3" spans="1:16" ht="15" customHeight="1" thickBot="1" x14ac:dyDescent="0.4">
      <c r="A3" s="79"/>
      <c r="B3" s="79"/>
      <c r="C3" s="26"/>
      <c r="D3" s="83"/>
      <c r="E3" s="84"/>
      <c r="F3" s="85"/>
      <c r="G3" s="25"/>
      <c r="H3" s="28" t="s">
        <v>28</v>
      </c>
      <c r="I3" s="28" t="s">
        <v>61</v>
      </c>
      <c r="J3" s="30">
        <v>0.3</v>
      </c>
      <c r="K3" s="29">
        <v>100000</v>
      </c>
      <c r="L3" s="31">
        <f>J3*K3</f>
        <v>30000</v>
      </c>
      <c r="M3" s="24"/>
      <c r="N3" s="24"/>
      <c r="O3" s="15"/>
      <c r="P3" s="15"/>
    </row>
    <row r="4" spans="1:16" ht="14.25" customHeight="1" x14ac:dyDescent="0.35">
      <c r="A4" s="79"/>
      <c r="B4" s="79"/>
      <c r="C4" s="24"/>
      <c r="D4" s="24"/>
      <c r="E4" s="24"/>
      <c r="F4" s="24"/>
      <c r="G4" s="24"/>
      <c r="H4" s="24"/>
      <c r="I4" s="24"/>
      <c r="J4" s="24"/>
      <c r="K4" s="24"/>
      <c r="L4" s="24"/>
      <c r="M4" s="24"/>
      <c r="N4" s="24"/>
      <c r="O4" s="15"/>
      <c r="P4" s="15"/>
    </row>
    <row r="5" spans="1:16" ht="15" customHeight="1" x14ac:dyDescent="0.35">
      <c r="A5" s="79"/>
      <c r="B5" s="79"/>
      <c r="C5" s="24"/>
      <c r="D5" s="24"/>
      <c r="E5" s="24"/>
      <c r="F5" s="24"/>
      <c r="G5" s="24"/>
      <c r="H5" s="24"/>
      <c r="I5" s="24"/>
      <c r="J5" s="24"/>
      <c r="K5" s="24"/>
      <c r="L5" s="24"/>
      <c r="M5" s="24"/>
      <c r="N5" s="24"/>
      <c r="O5" s="15"/>
      <c r="P5" s="15"/>
    </row>
    <row r="6" spans="1:16" ht="15" customHeight="1" x14ac:dyDescent="0.35">
      <c r="A6" s="79"/>
      <c r="B6" s="79"/>
      <c r="C6" s="24"/>
      <c r="D6" s="24"/>
      <c r="E6" s="24"/>
      <c r="F6" s="24"/>
      <c r="G6" s="24"/>
      <c r="H6" s="24"/>
      <c r="I6" s="24"/>
      <c r="J6" s="24"/>
      <c r="K6" s="24"/>
      <c r="L6" s="24"/>
      <c r="M6" s="24"/>
      <c r="N6" s="24"/>
      <c r="O6" s="15"/>
      <c r="P6" s="15"/>
    </row>
    <row r="7" spans="1:16" ht="15" customHeight="1" x14ac:dyDescent="0.35">
      <c r="A7" s="79"/>
      <c r="B7" s="79"/>
      <c r="C7" s="24"/>
      <c r="D7" s="24"/>
      <c r="E7" s="24"/>
      <c r="F7" s="24"/>
      <c r="G7" s="24"/>
      <c r="H7" s="24"/>
      <c r="I7" s="24"/>
      <c r="J7" s="24"/>
      <c r="K7" s="24"/>
      <c r="L7" s="24"/>
      <c r="M7" s="24"/>
      <c r="N7" s="24"/>
      <c r="O7" s="15"/>
      <c r="P7" s="15"/>
    </row>
    <row r="8" spans="1:16" ht="15" customHeight="1" x14ac:dyDescent="0.35">
      <c r="A8" s="79"/>
      <c r="B8" s="79"/>
      <c r="C8" s="24"/>
      <c r="D8" s="24"/>
      <c r="E8" s="24"/>
      <c r="F8" s="24"/>
      <c r="G8" s="24"/>
      <c r="H8" s="24"/>
      <c r="I8" s="24"/>
      <c r="J8" s="24"/>
      <c r="K8" s="24"/>
      <c r="L8" s="24"/>
      <c r="M8" s="24"/>
      <c r="N8" s="24"/>
      <c r="O8" s="15"/>
      <c r="P8" s="15"/>
    </row>
    <row r="9" spans="1:16" ht="15.5" x14ac:dyDescent="0.35">
      <c r="A9" s="16" t="s">
        <v>56</v>
      </c>
      <c r="B9" s="16" t="s">
        <v>57</v>
      </c>
      <c r="C9" s="23" t="s">
        <v>62</v>
      </c>
      <c r="D9" s="16" t="s">
        <v>63</v>
      </c>
      <c r="E9" s="23" t="s">
        <v>64</v>
      </c>
      <c r="H9" s="24"/>
      <c r="I9" s="24"/>
      <c r="J9" s="24"/>
      <c r="K9" s="24"/>
      <c r="L9" s="24"/>
      <c r="M9" s="24"/>
      <c r="N9" s="24"/>
    </row>
    <row r="10" spans="1:16" x14ac:dyDescent="0.35">
      <c r="A10" s="20" t="s">
        <v>27</v>
      </c>
      <c r="E10" s="19">
        <f>C10*D10</f>
        <v>0</v>
      </c>
    </row>
    <row r="11" spans="1:16" x14ac:dyDescent="0.35">
      <c r="A11" s="20" t="s">
        <v>27</v>
      </c>
      <c r="E11" s="19">
        <f>C11*D11</f>
        <v>0</v>
      </c>
    </row>
    <row r="12" spans="1:16" x14ac:dyDescent="0.35">
      <c r="A12" s="20" t="s">
        <v>27</v>
      </c>
      <c r="E12" s="19">
        <f>C12*D12</f>
        <v>0</v>
      </c>
    </row>
    <row r="13" spans="1:16" x14ac:dyDescent="0.35">
      <c r="A13" s="20" t="s">
        <v>27</v>
      </c>
      <c r="E13" s="19">
        <f>C13*D13</f>
        <v>0</v>
      </c>
    </row>
    <row r="14" spans="1:16" x14ac:dyDescent="0.35">
      <c r="A14" s="20" t="s">
        <v>27</v>
      </c>
      <c r="E14" s="19">
        <f>C14*D14</f>
        <v>0</v>
      </c>
    </row>
    <row r="15" spans="1:16" x14ac:dyDescent="0.35">
      <c r="A15" s="20" t="s">
        <v>27</v>
      </c>
      <c r="C15" s="18"/>
      <c r="E15" s="18">
        <f t="shared" ref="E15:E70" si="0">C15*D15</f>
        <v>0</v>
      </c>
    </row>
    <row r="16" spans="1:16" x14ac:dyDescent="0.35">
      <c r="A16" s="20" t="s">
        <v>27</v>
      </c>
      <c r="C16" s="18"/>
      <c r="E16" s="18">
        <f t="shared" si="0"/>
        <v>0</v>
      </c>
    </row>
    <row r="17" spans="1:5" x14ac:dyDescent="0.35">
      <c r="A17" s="20" t="s">
        <v>27</v>
      </c>
      <c r="C17" s="18"/>
      <c r="E17" s="18">
        <f t="shared" si="0"/>
        <v>0</v>
      </c>
    </row>
    <row r="18" spans="1:5" x14ac:dyDescent="0.35">
      <c r="A18" s="20" t="s">
        <v>27</v>
      </c>
      <c r="C18" s="18"/>
      <c r="E18" s="18">
        <f t="shared" si="0"/>
        <v>0</v>
      </c>
    </row>
    <row r="19" spans="1:5" x14ac:dyDescent="0.35">
      <c r="A19" s="20" t="s">
        <v>27</v>
      </c>
      <c r="C19" s="18"/>
      <c r="E19" s="18">
        <f>C19*D19</f>
        <v>0</v>
      </c>
    </row>
    <row r="20" spans="1:5" x14ac:dyDescent="0.35">
      <c r="A20" s="20" t="s">
        <v>27</v>
      </c>
      <c r="C20" s="18"/>
      <c r="E20" s="18">
        <f t="shared" si="0"/>
        <v>0</v>
      </c>
    </row>
    <row r="21" spans="1:5" x14ac:dyDescent="0.35">
      <c r="A21" s="20" t="s">
        <v>27</v>
      </c>
      <c r="C21" s="18"/>
      <c r="E21" s="18">
        <f t="shared" si="0"/>
        <v>0</v>
      </c>
    </row>
    <row r="22" spans="1:5" x14ac:dyDescent="0.35">
      <c r="A22" s="20" t="s">
        <v>27</v>
      </c>
      <c r="C22" s="18"/>
      <c r="E22" s="18">
        <f t="shared" si="0"/>
        <v>0</v>
      </c>
    </row>
    <row r="23" spans="1:5" x14ac:dyDescent="0.35">
      <c r="A23" s="20" t="s">
        <v>27</v>
      </c>
      <c r="C23" s="18"/>
      <c r="E23" s="18">
        <f t="shared" si="0"/>
        <v>0</v>
      </c>
    </row>
    <row r="24" spans="1:5" x14ac:dyDescent="0.35">
      <c r="A24" s="20" t="s">
        <v>27</v>
      </c>
      <c r="C24" s="18"/>
      <c r="E24" s="18">
        <f t="shared" si="0"/>
        <v>0</v>
      </c>
    </row>
    <row r="25" spans="1:5" x14ac:dyDescent="0.35">
      <c r="A25" s="17" t="s">
        <v>28</v>
      </c>
      <c r="E25" s="18">
        <f t="shared" si="0"/>
        <v>0</v>
      </c>
    </row>
    <row r="26" spans="1:5" x14ac:dyDescent="0.35">
      <c r="A26" s="17" t="s">
        <v>28</v>
      </c>
      <c r="E26" s="18">
        <f t="shared" si="0"/>
        <v>0</v>
      </c>
    </row>
    <row r="27" spans="1:5" x14ac:dyDescent="0.35">
      <c r="A27" s="17" t="s">
        <v>28</v>
      </c>
      <c r="E27" s="18">
        <f t="shared" si="0"/>
        <v>0</v>
      </c>
    </row>
    <row r="28" spans="1:5" x14ac:dyDescent="0.35">
      <c r="A28" s="17" t="s">
        <v>28</v>
      </c>
      <c r="E28" s="18">
        <f t="shared" si="0"/>
        <v>0</v>
      </c>
    </row>
    <row r="29" spans="1:5" x14ac:dyDescent="0.35">
      <c r="A29" s="17" t="s">
        <v>28</v>
      </c>
      <c r="E29" s="18">
        <f t="shared" si="0"/>
        <v>0</v>
      </c>
    </row>
    <row r="30" spans="1:5" x14ac:dyDescent="0.35">
      <c r="A30" s="17" t="s">
        <v>28</v>
      </c>
      <c r="E30" s="18">
        <f t="shared" si="0"/>
        <v>0</v>
      </c>
    </row>
    <row r="31" spans="1:5" x14ac:dyDescent="0.35">
      <c r="A31" s="17" t="s">
        <v>28</v>
      </c>
      <c r="E31" s="18">
        <f t="shared" si="0"/>
        <v>0</v>
      </c>
    </row>
    <row r="32" spans="1:5" x14ac:dyDescent="0.35">
      <c r="A32" s="17" t="s">
        <v>28</v>
      </c>
      <c r="E32" s="18">
        <f t="shared" si="0"/>
        <v>0</v>
      </c>
    </row>
    <row r="33" spans="1:5" x14ac:dyDescent="0.35">
      <c r="A33" s="17" t="s">
        <v>28</v>
      </c>
      <c r="E33" s="18">
        <f t="shared" si="0"/>
        <v>0</v>
      </c>
    </row>
    <row r="34" spans="1:5" x14ac:dyDescent="0.35">
      <c r="A34" s="17" t="s">
        <v>28</v>
      </c>
      <c r="E34" s="18">
        <f t="shared" si="0"/>
        <v>0</v>
      </c>
    </row>
    <row r="35" spans="1:5" x14ac:dyDescent="0.35">
      <c r="A35" s="17" t="s">
        <v>28</v>
      </c>
      <c r="E35" s="18">
        <f t="shared" si="0"/>
        <v>0</v>
      </c>
    </row>
    <row r="36" spans="1:5" x14ac:dyDescent="0.35">
      <c r="A36" s="17" t="s">
        <v>28</v>
      </c>
      <c r="E36" s="18">
        <f t="shared" si="0"/>
        <v>0</v>
      </c>
    </row>
    <row r="37" spans="1:5" x14ac:dyDescent="0.35">
      <c r="A37" s="17" t="s">
        <v>28</v>
      </c>
      <c r="E37" s="18">
        <f t="shared" si="0"/>
        <v>0</v>
      </c>
    </row>
    <row r="38" spans="1:5" x14ac:dyDescent="0.35">
      <c r="A38" s="17" t="s">
        <v>28</v>
      </c>
      <c r="E38" s="18">
        <f t="shared" si="0"/>
        <v>0</v>
      </c>
    </row>
    <row r="39" spans="1:5" x14ac:dyDescent="0.35">
      <c r="A39" s="17" t="s">
        <v>28</v>
      </c>
      <c r="E39" s="18">
        <f t="shared" si="0"/>
        <v>0</v>
      </c>
    </row>
    <row r="40" spans="1:5" x14ac:dyDescent="0.35">
      <c r="A40" s="17" t="s">
        <v>29</v>
      </c>
      <c r="E40" s="18">
        <f t="shared" ref="E40:E55" si="1">C40*D40</f>
        <v>0</v>
      </c>
    </row>
    <row r="41" spans="1:5" x14ac:dyDescent="0.35">
      <c r="A41" s="17" t="s">
        <v>29</v>
      </c>
      <c r="E41" s="18">
        <f t="shared" si="1"/>
        <v>0</v>
      </c>
    </row>
    <row r="42" spans="1:5" x14ac:dyDescent="0.35">
      <c r="A42" s="17" t="s">
        <v>29</v>
      </c>
      <c r="E42" s="18">
        <f t="shared" si="1"/>
        <v>0</v>
      </c>
    </row>
    <row r="43" spans="1:5" x14ac:dyDescent="0.35">
      <c r="A43" s="17" t="s">
        <v>29</v>
      </c>
      <c r="E43" s="18">
        <f t="shared" si="1"/>
        <v>0</v>
      </c>
    </row>
    <row r="44" spans="1:5" x14ac:dyDescent="0.35">
      <c r="A44" s="17" t="s">
        <v>29</v>
      </c>
      <c r="E44" s="18">
        <f t="shared" si="1"/>
        <v>0</v>
      </c>
    </row>
    <row r="45" spans="1:5" x14ac:dyDescent="0.35">
      <c r="A45" s="17" t="s">
        <v>29</v>
      </c>
      <c r="E45" s="18">
        <f t="shared" si="1"/>
        <v>0</v>
      </c>
    </row>
    <row r="46" spans="1:5" x14ac:dyDescent="0.35">
      <c r="A46" s="17" t="s">
        <v>29</v>
      </c>
      <c r="E46" s="18">
        <f t="shared" si="1"/>
        <v>0</v>
      </c>
    </row>
    <row r="47" spans="1:5" x14ac:dyDescent="0.35">
      <c r="A47" s="17" t="s">
        <v>29</v>
      </c>
      <c r="E47" s="18">
        <f t="shared" si="1"/>
        <v>0</v>
      </c>
    </row>
    <row r="48" spans="1:5" x14ac:dyDescent="0.35">
      <c r="A48" s="17" t="s">
        <v>29</v>
      </c>
      <c r="E48" s="18">
        <f t="shared" si="1"/>
        <v>0</v>
      </c>
    </row>
    <row r="49" spans="1:5" x14ac:dyDescent="0.35">
      <c r="A49" s="17" t="s">
        <v>29</v>
      </c>
      <c r="E49" s="18">
        <f t="shared" si="1"/>
        <v>0</v>
      </c>
    </row>
    <row r="50" spans="1:5" x14ac:dyDescent="0.35">
      <c r="A50" s="17" t="s">
        <v>29</v>
      </c>
      <c r="E50" s="18">
        <f t="shared" si="1"/>
        <v>0</v>
      </c>
    </row>
    <row r="51" spans="1:5" x14ac:dyDescent="0.35">
      <c r="A51" s="17" t="s">
        <v>29</v>
      </c>
      <c r="E51" s="18">
        <f t="shared" si="1"/>
        <v>0</v>
      </c>
    </row>
    <row r="52" spans="1:5" x14ac:dyDescent="0.35">
      <c r="A52" s="17" t="s">
        <v>29</v>
      </c>
      <c r="E52" s="18">
        <f t="shared" si="1"/>
        <v>0</v>
      </c>
    </row>
    <row r="53" spans="1:5" x14ac:dyDescent="0.35">
      <c r="A53" s="17" t="s">
        <v>29</v>
      </c>
      <c r="E53" s="18">
        <f t="shared" si="1"/>
        <v>0</v>
      </c>
    </row>
    <row r="54" spans="1:5" x14ac:dyDescent="0.35">
      <c r="A54" s="17" t="s">
        <v>29</v>
      </c>
      <c r="E54" s="18">
        <f t="shared" si="1"/>
        <v>0</v>
      </c>
    </row>
    <row r="55" spans="1:5" x14ac:dyDescent="0.35">
      <c r="A55" s="17" t="s">
        <v>29</v>
      </c>
      <c r="E55" s="18">
        <f t="shared" si="1"/>
        <v>0</v>
      </c>
    </row>
    <row r="56" spans="1:5" x14ac:dyDescent="0.35">
      <c r="A56" t="s">
        <v>30</v>
      </c>
      <c r="E56" s="18">
        <f t="shared" si="0"/>
        <v>0</v>
      </c>
    </row>
    <row r="57" spans="1:5" x14ac:dyDescent="0.35">
      <c r="A57" t="s">
        <v>30</v>
      </c>
      <c r="E57" s="18">
        <f t="shared" si="0"/>
        <v>0</v>
      </c>
    </row>
    <row r="58" spans="1:5" x14ac:dyDescent="0.35">
      <c r="A58" t="s">
        <v>30</v>
      </c>
      <c r="E58" s="18">
        <f t="shared" si="0"/>
        <v>0</v>
      </c>
    </row>
    <row r="59" spans="1:5" x14ac:dyDescent="0.35">
      <c r="A59" t="s">
        <v>30</v>
      </c>
      <c r="E59" s="18">
        <f t="shared" si="0"/>
        <v>0</v>
      </c>
    </row>
    <row r="60" spans="1:5" x14ac:dyDescent="0.35">
      <c r="A60" t="s">
        <v>30</v>
      </c>
      <c r="E60" s="18">
        <f t="shared" si="0"/>
        <v>0</v>
      </c>
    </row>
    <row r="61" spans="1:5" x14ac:dyDescent="0.35">
      <c r="A61" t="s">
        <v>30</v>
      </c>
      <c r="E61" s="18">
        <f t="shared" si="0"/>
        <v>0</v>
      </c>
    </row>
    <row r="62" spans="1:5" x14ac:dyDescent="0.35">
      <c r="A62" t="s">
        <v>30</v>
      </c>
      <c r="E62" s="18">
        <f t="shared" si="0"/>
        <v>0</v>
      </c>
    </row>
    <row r="63" spans="1:5" x14ac:dyDescent="0.35">
      <c r="A63" t="s">
        <v>30</v>
      </c>
      <c r="E63" s="18">
        <f t="shared" si="0"/>
        <v>0</v>
      </c>
    </row>
    <row r="64" spans="1:5" x14ac:dyDescent="0.35">
      <c r="A64" t="s">
        <v>30</v>
      </c>
      <c r="E64" s="18">
        <f t="shared" si="0"/>
        <v>0</v>
      </c>
    </row>
    <row r="65" spans="1:5" x14ac:dyDescent="0.35">
      <c r="A65" t="s">
        <v>30</v>
      </c>
      <c r="E65" s="18">
        <f t="shared" si="0"/>
        <v>0</v>
      </c>
    </row>
    <row r="66" spans="1:5" x14ac:dyDescent="0.35">
      <c r="A66" t="s">
        <v>30</v>
      </c>
      <c r="E66" s="18">
        <f t="shared" si="0"/>
        <v>0</v>
      </c>
    </row>
    <row r="67" spans="1:5" x14ac:dyDescent="0.35">
      <c r="A67" t="s">
        <v>30</v>
      </c>
      <c r="E67" s="18">
        <f t="shared" si="0"/>
        <v>0</v>
      </c>
    </row>
    <row r="68" spans="1:5" x14ac:dyDescent="0.35">
      <c r="A68" t="s">
        <v>30</v>
      </c>
      <c r="E68" s="18">
        <f t="shared" si="0"/>
        <v>0</v>
      </c>
    </row>
    <row r="69" spans="1:5" x14ac:dyDescent="0.35">
      <c r="A69" t="s">
        <v>30</v>
      </c>
      <c r="E69" s="18">
        <f t="shared" si="0"/>
        <v>0</v>
      </c>
    </row>
    <row r="70" spans="1:5" x14ac:dyDescent="0.35">
      <c r="A70" t="s">
        <v>30</v>
      </c>
      <c r="E70" s="18">
        <f t="shared" si="0"/>
        <v>0</v>
      </c>
    </row>
    <row r="71" spans="1:5" x14ac:dyDescent="0.35">
      <c r="A71" t="s">
        <v>31</v>
      </c>
      <c r="E71" s="18">
        <f t="shared" ref="E71:E85" si="2">C71*D71</f>
        <v>0</v>
      </c>
    </row>
    <row r="72" spans="1:5" x14ac:dyDescent="0.35">
      <c r="A72" t="s">
        <v>31</v>
      </c>
      <c r="E72" s="18">
        <f t="shared" si="2"/>
        <v>0</v>
      </c>
    </row>
    <row r="73" spans="1:5" x14ac:dyDescent="0.35">
      <c r="A73" t="s">
        <v>31</v>
      </c>
      <c r="E73" s="18">
        <f t="shared" si="2"/>
        <v>0</v>
      </c>
    </row>
    <row r="74" spans="1:5" x14ac:dyDescent="0.35">
      <c r="A74" t="s">
        <v>31</v>
      </c>
      <c r="E74" s="18">
        <f t="shared" si="2"/>
        <v>0</v>
      </c>
    </row>
    <row r="75" spans="1:5" x14ac:dyDescent="0.35">
      <c r="A75" t="s">
        <v>31</v>
      </c>
      <c r="E75" s="18">
        <f t="shared" si="2"/>
        <v>0</v>
      </c>
    </row>
    <row r="76" spans="1:5" x14ac:dyDescent="0.35">
      <c r="A76" t="s">
        <v>31</v>
      </c>
      <c r="E76" s="18">
        <f t="shared" si="2"/>
        <v>0</v>
      </c>
    </row>
    <row r="77" spans="1:5" x14ac:dyDescent="0.35">
      <c r="A77" t="s">
        <v>31</v>
      </c>
      <c r="E77" s="18">
        <f t="shared" si="2"/>
        <v>0</v>
      </c>
    </row>
    <row r="78" spans="1:5" x14ac:dyDescent="0.35">
      <c r="A78" t="s">
        <v>31</v>
      </c>
      <c r="E78" s="18">
        <f t="shared" si="2"/>
        <v>0</v>
      </c>
    </row>
    <row r="79" spans="1:5" x14ac:dyDescent="0.35">
      <c r="A79" t="s">
        <v>31</v>
      </c>
      <c r="E79" s="18">
        <f t="shared" si="2"/>
        <v>0</v>
      </c>
    </row>
    <row r="80" spans="1:5" x14ac:dyDescent="0.35">
      <c r="A80" t="s">
        <v>31</v>
      </c>
      <c r="E80" s="18">
        <f t="shared" si="2"/>
        <v>0</v>
      </c>
    </row>
    <row r="81" spans="1:5" x14ac:dyDescent="0.35">
      <c r="A81" t="s">
        <v>31</v>
      </c>
      <c r="E81" s="18">
        <f t="shared" si="2"/>
        <v>0</v>
      </c>
    </row>
    <row r="82" spans="1:5" x14ac:dyDescent="0.35">
      <c r="A82" t="s">
        <v>31</v>
      </c>
      <c r="E82" s="18">
        <f t="shared" si="2"/>
        <v>0</v>
      </c>
    </row>
    <row r="83" spans="1:5" x14ac:dyDescent="0.35">
      <c r="A83" t="s">
        <v>31</v>
      </c>
      <c r="E83" s="18">
        <f t="shared" si="2"/>
        <v>0</v>
      </c>
    </row>
    <row r="84" spans="1:5" x14ac:dyDescent="0.35">
      <c r="A84" t="s">
        <v>31</v>
      </c>
      <c r="E84" s="18">
        <f t="shared" si="2"/>
        <v>0</v>
      </c>
    </row>
    <row r="85" spans="1:5" x14ac:dyDescent="0.35">
      <c r="A85" t="s">
        <v>31</v>
      </c>
      <c r="E85" s="18">
        <f t="shared" si="2"/>
        <v>0</v>
      </c>
    </row>
    <row r="86" spans="1:5" x14ac:dyDescent="0.35">
      <c r="A86" t="s">
        <v>32</v>
      </c>
      <c r="E86" s="18">
        <f t="shared" ref="E86:E130" si="3">C86*D86</f>
        <v>0</v>
      </c>
    </row>
    <row r="87" spans="1:5" x14ac:dyDescent="0.35">
      <c r="A87" t="s">
        <v>32</v>
      </c>
      <c r="E87" s="18">
        <f t="shared" si="3"/>
        <v>0</v>
      </c>
    </row>
    <row r="88" spans="1:5" x14ac:dyDescent="0.35">
      <c r="A88" t="s">
        <v>32</v>
      </c>
      <c r="E88" s="18">
        <f t="shared" si="3"/>
        <v>0</v>
      </c>
    </row>
    <row r="89" spans="1:5" x14ac:dyDescent="0.35">
      <c r="A89" t="s">
        <v>32</v>
      </c>
      <c r="E89" s="18">
        <f t="shared" si="3"/>
        <v>0</v>
      </c>
    </row>
    <row r="90" spans="1:5" x14ac:dyDescent="0.35">
      <c r="A90" t="s">
        <v>32</v>
      </c>
      <c r="E90" s="18">
        <f t="shared" si="3"/>
        <v>0</v>
      </c>
    </row>
    <row r="91" spans="1:5" x14ac:dyDescent="0.35">
      <c r="A91" t="s">
        <v>32</v>
      </c>
      <c r="E91" s="18">
        <f t="shared" si="3"/>
        <v>0</v>
      </c>
    </row>
    <row r="92" spans="1:5" x14ac:dyDescent="0.35">
      <c r="A92" t="s">
        <v>32</v>
      </c>
      <c r="E92" s="18">
        <f t="shared" si="3"/>
        <v>0</v>
      </c>
    </row>
    <row r="93" spans="1:5" x14ac:dyDescent="0.35">
      <c r="A93" t="s">
        <v>32</v>
      </c>
      <c r="E93" s="18">
        <f t="shared" si="3"/>
        <v>0</v>
      </c>
    </row>
    <row r="94" spans="1:5" x14ac:dyDescent="0.35">
      <c r="A94" t="s">
        <v>32</v>
      </c>
      <c r="E94" s="18">
        <f t="shared" si="3"/>
        <v>0</v>
      </c>
    </row>
    <row r="95" spans="1:5" x14ac:dyDescent="0.35">
      <c r="A95" t="s">
        <v>32</v>
      </c>
      <c r="E95" s="18">
        <f t="shared" si="3"/>
        <v>0</v>
      </c>
    </row>
    <row r="96" spans="1:5" x14ac:dyDescent="0.35">
      <c r="A96" t="s">
        <v>32</v>
      </c>
      <c r="E96" s="18">
        <f t="shared" si="3"/>
        <v>0</v>
      </c>
    </row>
    <row r="97" spans="1:5" x14ac:dyDescent="0.35">
      <c r="A97" t="s">
        <v>32</v>
      </c>
      <c r="E97" s="18">
        <f t="shared" si="3"/>
        <v>0</v>
      </c>
    </row>
    <row r="98" spans="1:5" x14ac:dyDescent="0.35">
      <c r="A98" t="s">
        <v>32</v>
      </c>
      <c r="E98" s="18">
        <f t="shared" si="3"/>
        <v>0</v>
      </c>
    </row>
    <row r="99" spans="1:5" x14ac:dyDescent="0.35">
      <c r="A99" t="s">
        <v>32</v>
      </c>
      <c r="E99" s="18">
        <f t="shared" si="3"/>
        <v>0</v>
      </c>
    </row>
    <row r="100" spans="1:5" x14ac:dyDescent="0.35">
      <c r="A100" t="s">
        <v>32</v>
      </c>
      <c r="E100" s="18">
        <f t="shared" si="3"/>
        <v>0</v>
      </c>
    </row>
    <row r="101" spans="1:5" x14ac:dyDescent="0.35">
      <c r="A101" t="s">
        <v>33</v>
      </c>
      <c r="E101" s="18">
        <f t="shared" si="3"/>
        <v>0</v>
      </c>
    </row>
    <row r="102" spans="1:5" x14ac:dyDescent="0.35">
      <c r="A102" t="s">
        <v>33</v>
      </c>
      <c r="E102" s="18">
        <f t="shared" si="3"/>
        <v>0</v>
      </c>
    </row>
    <row r="103" spans="1:5" x14ac:dyDescent="0.35">
      <c r="A103" t="s">
        <v>33</v>
      </c>
      <c r="E103" s="18">
        <f t="shared" si="3"/>
        <v>0</v>
      </c>
    </row>
    <row r="104" spans="1:5" x14ac:dyDescent="0.35">
      <c r="A104" t="s">
        <v>33</v>
      </c>
      <c r="E104" s="18">
        <f t="shared" si="3"/>
        <v>0</v>
      </c>
    </row>
    <row r="105" spans="1:5" x14ac:dyDescent="0.35">
      <c r="A105" t="s">
        <v>33</v>
      </c>
      <c r="E105" s="18">
        <f t="shared" si="3"/>
        <v>0</v>
      </c>
    </row>
    <row r="106" spans="1:5" x14ac:dyDescent="0.35">
      <c r="A106" t="s">
        <v>33</v>
      </c>
      <c r="E106" s="18">
        <f t="shared" si="3"/>
        <v>0</v>
      </c>
    </row>
    <row r="107" spans="1:5" x14ac:dyDescent="0.35">
      <c r="A107" t="s">
        <v>33</v>
      </c>
      <c r="E107" s="18">
        <f t="shared" si="3"/>
        <v>0</v>
      </c>
    </row>
    <row r="108" spans="1:5" x14ac:dyDescent="0.35">
      <c r="A108" t="s">
        <v>33</v>
      </c>
      <c r="E108" s="18">
        <f t="shared" si="3"/>
        <v>0</v>
      </c>
    </row>
    <row r="109" spans="1:5" x14ac:dyDescent="0.35">
      <c r="A109" t="s">
        <v>33</v>
      </c>
      <c r="E109" s="18">
        <f t="shared" si="3"/>
        <v>0</v>
      </c>
    </row>
    <row r="110" spans="1:5" x14ac:dyDescent="0.35">
      <c r="A110" t="s">
        <v>33</v>
      </c>
      <c r="E110" s="18">
        <f t="shared" si="3"/>
        <v>0</v>
      </c>
    </row>
    <row r="111" spans="1:5" x14ac:dyDescent="0.35">
      <c r="A111" t="s">
        <v>33</v>
      </c>
      <c r="E111" s="18">
        <f t="shared" si="3"/>
        <v>0</v>
      </c>
    </row>
    <row r="112" spans="1:5" x14ac:dyDescent="0.35">
      <c r="A112" t="s">
        <v>33</v>
      </c>
      <c r="E112" s="18">
        <f t="shared" si="3"/>
        <v>0</v>
      </c>
    </row>
    <row r="113" spans="1:5" x14ac:dyDescent="0.35">
      <c r="A113" t="s">
        <v>33</v>
      </c>
      <c r="E113" s="18">
        <f t="shared" si="3"/>
        <v>0</v>
      </c>
    </row>
    <row r="114" spans="1:5" x14ac:dyDescent="0.35">
      <c r="A114" t="s">
        <v>33</v>
      </c>
      <c r="E114" s="18">
        <f t="shared" si="3"/>
        <v>0</v>
      </c>
    </row>
    <row r="115" spans="1:5" x14ac:dyDescent="0.35">
      <c r="A115" t="s">
        <v>33</v>
      </c>
      <c r="E115" s="18">
        <f t="shared" si="3"/>
        <v>0</v>
      </c>
    </row>
    <row r="116" spans="1:5" x14ac:dyDescent="0.35">
      <c r="A116" t="s">
        <v>34</v>
      </c>
      <c r="E116" s="18">
        <f t="shared" si="3"/>
        <v>0</v>
      </c>
    </row>
    <row r="117" spans="1:5" x14ac:dyDescent="0.35">
      <c r="A117" t="s">
        <v>34</v>
      </c>
      <c r="E117" s="18">
        <f t="shared" si="3"/>
        <v>0</v>
      </c>
    </row>
    <row r="118" spans="1:5" x14ac:dyDescent="0.35">
      <c r="A118" t="s">
        <v>34</v>
      </c>
      <c r="E118" s="18">
        <f t="shared" si="3"/>
        <v>0</v>
      </c>
    </row>
    <row r="119" spans="1:5" x14ac:dyDescent="0.35">
      <c r="A119" t="s">
        <v>34</v>
      </c>
      <c r="E119" s="18">
        <f t="shared" si="3"/>
        <v>0</v>
      </c>
    </row>
    <row r="120" spans="1:5" x14ac:dyDescent="0.35">
      <c r="A120" t="s">
        <v>34</v>
      </c>
      <c r="E120" s="18">
        <f t="shared" si="3"/>
        <v>0</v>
      </c>
    </row>
    <row r="121" spans="1:5" x14ac:dyDescent="0.35">
      <c r="A121" t="s">
        <v>34</v>
      </c>
      <c r="E121" s="18">
        <f t="shared" si="3"/>
        <v>0</v>
      </c>
    </row>
    <row r="122" spans="1:5" x14ac:dyDescent="0.35">
      <c r="A122" t="s">
        <v>34</v>
      </c>
      <c r="E122" s="18">
        <f t="shared" si="3"/>
        <v>0</v>
      </c>
    </row>
    <row r="123" spans="1:5" x14ac:dyDescent="0.35">
      <c r="A123" t="s">
        <v>34</v>
      </c>
      <c r="E123" s="18">
        <f t="shared" si="3"/>
        <v>0</v>
      </c>
    </row>
    <row r="124" spans="1:5" x14ac:dyDescent="0.35">
      <c r="A124" t="s">
        <v>34</v>
      </c>
      <c r="E124" s="18">
        <f t="shared" si="3"/>
        <v>0</v>
      </c>
    </row>
    <row r="125" spans="1:5" x14ac:dyDescent="0.35">
      <c r="A125" t="s">
        <v>34</v>
      </c>
      <c r="E125" s="18">
        <f t="shared" si="3"/>
        <v>0</v>
      </c>
    </row>
    <row r="126" spans="1:5" x14ac:dyDescent="0.35">
      <c r="A126" t="s">
        <v>34</v>
      </c>
      <c r="E126" s="18">
        <f t="shared" si="3"/>
        <v>0</v>
      </c>
    </row>
    <row r="127" spans="1:5" x14ac:dyDescent="0.35">
      <c r="A127" t="s">
        <v>34</v>
      </c>
      <c r="E127" s="18">
        <f t="shared" si="3"/>
        <v>0</v>
      </c>
    </row>
    <row r="128" spans="1:5" x14ac:dyDescent="0.35">
      <c r="A128" t="s">
        <v>34</v>
      </c>
      <c r="E128" s="18">
        <f t="shared" si="3"/>
        <v>0</v>
      </c>
    </row>
    <row r="129" spans="1:5" x14ac:dyDescent="0.35">
      <c r="A129" t="s">
        <v>34</v>
      </c>
      <c r="E129" s="18">
        <f t="shared" si="3"/>
        <v>0</v>
      </c>
    </row>
    <row r="130" spans="1:5" x14ac:dyDescent="0.35">
      <c r="A130" t="s">
        <v>34</v>
      </c>
      <c r="E130" s="18">
        <f t="shared" si="3"/>
        <v>0</v>
      </c>
    </row>
  </sheetData>
  <sheetProtection algorithmName="SHA-512" hashValue="Msc35D3+IRtmkZTawoAybNvsmuPBbUEH8mWXN/Q2oWKLx81Gw/9efbahlamVEPq5tGuggEcrYPjkuupJeEgbLA==" saltValue="9xDNH0XOpef9KETBLgzQI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1" ma:contentTypeDescription="Create a new document." ma:contentTypeScope="" ma:versionID="a77fb3af7c0e8c1332fcacf809a47d0e">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e38d6ec414bb090b11fd39109d84c897"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13191-464E-45F0-B440-F6F5B2578D9B}">
  <ds:schemaRefs>
    <ds:schemaRef ds:uri="http://schemas.microsoft.com/office/2006/metadata/properties"/>
    <ds:schemaRef ds:uri="http://schemas.microsoft.com/office/infopath/2007/PartnerControls"/>
    <ds:schemaRef ds:uri="584eac17-d734-45c0-a41e-857bfc66d699"/>
    <ds:schemaRef ds:uri="b93a7255-0f48-4c17-bf09-9ca8d3f2c452"/>
    <ds:schemaRef ds:uri="http://schemas.microsoft.com/sharepoint/v3"/>
  </ds:schemaRefs>
</ds:datastoreItem>
</file>

<file path=customXml/itemProps2.xml><?xml version="1.0" encoding="utf-8"?>
<ds:datastoreItem xmlns:ds="http://schemas.openxmlformats.org/officeDocument/2006/customXml" ds:itemID="{80844EAB-D70C-42B2-829B-968632CD2997}">
  <ds:schemaRefs>
    <ds:schemaRef ds:uri="http://schemas.microsoft.com/sharepoint/v3/contenttype/forms"/>
  </ds:schemaRefs>
</ds:datastoreItem>
</file>

<file path=customXml/itemProps3.xml><?xml version="1.0" encoding="utf-8"?>
<ds:datastoreItem xmlns:ds="http://schemas.openxmlformats.org/officeDocument/2006/customXml" ds:itemID="{FD4844D4-D762-42BC-87F0-9678A3F3F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Overview Budget</vt:lpstr>
      <vt:lpstr>Detailed Budget</vt:lpstr>
      <vt:lpstr>Budget Category Definitions</vt:lpstr>
      <vt:lpstr>Norms </vt:lpstr>
      <vt:lpstr>YR2_Detailed Budget Report</vt:lpstr>
      <vt:lpstr>YR3_Detailed Budget Report</vt:lpstr>
      <vt:lpstr>YR4_Detailed Budget Report</vt:lpstr>
      <vt:lpstr>YR5_Detailed Budget Report</vt:lpstr>
      <vt:lpstr>YR6_Detailed Budget Report</vt:lpstr>
      <vt:lpstr>YR7_Detailed Budget Report</vt:lpstr>
      <vt:lpstr>Sheet2</vt:lpstr>
      <vt:lpstr>'Overview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Will Anderson</cp:lastModifiedBy>
  <cp:revision/>
  <dcterms:created xsi:type="dcterms:W3CDTF">2015-08-20T16:26:16Z</dcterms:created>
  <dcterms:modified xsi:type="dcterms:W3CDTF">2023-05-15T22:19:44Z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